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3605" activeTab="0"/>
  </bookViews>
  <sheets>
    <sheet name="Лист1" sheetId="1" r:id="rId1"/>
  </sheets>
  <definedNames>
    <definedName name="_xlnm.Print_Titles" localSheetId="0">'Лист1'!$13:$13</definedName>
  </definedNames>
  <calcPr fullCalcOnLoad="1"/>
</workbook>
</file>

<file path=xl/sharedStrings.xml><?xml version="1.0" encoding="utf-8"?>
<sst xmlns="http://schemas.openxmlformats.org/spreadsheetml/2006/main" count="347" uniqueCount="273">
  <si>
    <t>Додаток 3</t>
  </si>
  <si>
    <t>РОЗПОДІЛ</t>
  </si>
  <si>
    <t>видатків місцевого бюджету на 2021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</si>
  <si>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</si>
  <si>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</si>
  <si>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</si>
  <si>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</si>
  <si>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</si>
  <si>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</si>
  <si>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</si>
  <si>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</si>
  <si>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</si>
  <si>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</si>
  <si>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</si>
  <si>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</si>
  <si>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</si>
  <si>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</si>
  <si>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</si>
  <si>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</si>
  <si>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Виконавчий комітет Славутської міської ради</t>
  </si>
  <si>
    <t>0210000</t>
  </si>
  <si>
    <t>0210150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</si>
  <si>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</si>
  <si>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</si>
  <si>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</si>
  <si>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0210180</t>
  </si>
  <si>
    <t>0133</t>
  </si>
  <si>
    <t>0180</t>
  </si>
  <si>
    <t>Інша діяльність у сфері державного управління</t>
  </si>
  <si>
    <t>0212010</t>
  </si>
  <si>
    <t>0731</t>
  </si>
  <si>
    <t>2010</t>
  </si>
  <si>
    <t>Багатопрофільна стаціонарна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</si>
  <si>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</si>
  <si>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</si>
  <si>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</si>
  <si>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</si>
  <si>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0212144</t>
  </si>
  <si>
    <t>0763</t>
  </si>
  <si>
    <t>2144</t>
  </si>
  <si>
    <t>Централізовані заходи з лікування хворих на цукровий та нецукровий діабет</t>
  </si>
  <si>
    <t>0213112</t>
  </si>
  <si>
    <t>1040</t>
  </si>
  <si>
    <t>3112</t>
  </si>
  <si>
    <t>Заходи державної політики з питань дітей та їх соціального захисту</t>
  </si>
  <si>
    <t>0215011</t>
  </si>
  <si>
    <t>0810</t>
  </si>
  <si>
    <t>5011</t>
  </si>
  <si>
    <t>Проведення навчально-тренувальних зборів і змагань з олімпійських видів спорту</t>
  </si>
  <si>
    <t>0215061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</si>
  <si>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</si>
  <si>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</si>
  <si>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0216017</t>
  </si>
  <si>
    <t>0620</t>
  </si>
  <si>
    <t>6017</t>
  </si>
  <si>
    <t>Інша діяльність, пов`язана з експлуатацією об`єктів житлово-комунального господарства</t>
  </si>
  <si>
    <t>0216030</t>
  </si>
  <si>
    <t>6030</t>
  </si>
  <si>
    <t>Організація благоустрою населених пунктів</t>
  </si>
  <si>
    <t>0216071</t>
  </si>
  <si>
    <t>0640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</si>
  <si>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</si>
  <si>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</si>
  <si>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0217310</t>
  </si>
  <si>
    <t>0443</t>
  </si>
  <si>
    <t>7310</t>
  </si>
  <si>
    <t>Будівництво-1 об`єктів житлово-комунального господарства</t>
  </si>
  <si>
    <t>0217321</t>
  </si>
  <si>
    <t>7321</t>
  </si>
  <si>
    <t>Будівництво-1 освітніх установ та закладів</t>
  </si>
  <si>
    <t>0217322</t>
  </si>
  <si>
    <t>7322</t>
  </si>
  <si>
    <t>Будівництво-1 медичних установ та закладів</t>
  </si>
  <si>
    <t>0217323</t>
  </si>
  <si>
    <t>7323</t>
  </si>
  <si>
    <t>Будівництво-1 установ та закладів соціальної сфери</t>
  </si>
  <si>
    <t>0217324</t>
  </si>
  <si>
    <t>7324</t>
  </si>
  <si>
    <t>Будівництво-1 установ та закладів культури</t>
  </si>
  <si>
    <t>0217325</t>
  </si>
  <si>
    <t>7325</t>
  </si>
  <si>
    <t>Будівництво-1 споруд, установ та закладів фізичної культури і спорту</t>
  </si>
  <si>
    <t>0217350</t>
  </si>
  <si>
    <t>7350</t>
  </si>
  <si>
    <t>Розроблення схем планування та забудови територій (містобудівної документації)</t>
  </si>
  <si>
    <t>0217363</t>
  </si>
  <si>
    <t>0490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</si>
  <si>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</si>
  <si>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</si>
  <si>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0217370</t>
  </si>
  <si>
    <t>7370</t>
  </si>
  <si>
    <t>Реалізація інших заходів щодо соціально-економічного розвитку територій</t>
  </si>
  <si>
    <t>0217461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</si>
  <si>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</si>
  <si>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</si>
  <si>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</si>
  <si>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0217640</t>
  </si>
  <si>
    <t>0470</t>
  </si>
  <si>
    <t>7640</t>
  </si>
  <si>
    <t>Заходи з енергозбереження</t>
  </si>
  <si>
    <t>0217650</t>
  </si>
  <si>
    <t>7650</t>
  </si>
  <si>
    <t>Проведення експертної грошової оцінки земельної ділянки чи права на неї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</si>
  <si>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</si>
  <si>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</si>
  <si>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</si>
  <si>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0218110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</si>
  <si>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</si>
  <si>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</si>
  <si>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</si>
  <si>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0218340</t>
  </si>
  <si>
    <t>0540</t>
  </si>
  <si>
    <t>8340</t>
  </si>
  <si>
    <t>Природоохоронні заходи за рахунок цільових фондів</t>
  </si>
  <si>
    <t>0218410</t>
  </si>
  <si>
    <t>0830</t>
  </si>
  <si>
    <t>8410</t>
  </si>
  <si>
    <t>Фінансова підтримка засобів масової інформації</t>
  </si>
  <si>
    <t>0220000</t>
  </si>
  <si>
    <t>0228120</t>
  </si>
  <si>
    <t>8120</t>
  </si>
  <si>
    <t>Заходи з організації рятування на водах</t>
  </si>
  <si>
    <t>0600000</t>
  </si>
  <si>
    <t>Управління освіти виконавчого комітету Славутської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</si>
  <si>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</si>
  <si>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</si>
  <si>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</si>
  <si>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</si>
  <si>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</si>
  <si>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</si>
  <si>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</si>
  <si>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</si>
  <si>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</si>
  <si>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</si>
  <si>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</si>
  <si>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</si>
  <si>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0611031</t>
  </si>
  <si>
    <t>1031</t>
  </si>
  <si>
    <t>0611061</t>
  </si>
  <si>
    <t>1061</t>
  </si>
  <si>
    <t>0611070</t>
  </si>
  <si>
    <t>0960</t>
  </si>
  <si>
    <t>1070</t>
  </si>
  <si>
    <t>Надання позашкільної освіти закладами позашкільної освіти, заходи із позашкільної роботи з дітьми</t>
  </si>
  <si>
    <t>0611141</t>
  </si>
  <si>
    <t>0990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</si>
  <si>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</si>
  <si>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</si>
  <si>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</si>
  <si>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</si>
  <si>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</si>
  <si>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</si>
  <si>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</si>
  <si>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</si>
  <si>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</si>
  <si>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</si>
  <si>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</si>
  <si>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0611154</t>
  </si>
  <si>
    <t>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</si>
  <si>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</si>
  <si>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0611160</t>
  </si>
  <si>
    <t>1160</t>
  </si>
  <si>
    <t>Забезпечення діяльності центрів професійного розвитку педагогічних працівників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</si>
  <si>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</si>
  <si>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</si>
  <si>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</si>
  <si>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</si>
  <si>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</si>
  <si>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</si>
  <si>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</si>
  <si>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</si>
  <si>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</si>
  <si>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</si>
  <si>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</si>
  <si>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</si>
  <si>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</si>
  <si>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</si>
  <si>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</si>
  <si>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0617321</t>
  </si>
  <si>
    <t>0800000</t>
  </si>
  <si>
    <t>Управління соціального захисту населення виконавчого комітету Славутської міської ради</t>
  </si>
  <si>
    <t>0810000</t>
  </si>
  <si>
    <t>0810160</t>
  </si>
  <si>
    <t>0810180</t>
  </si>
  <si>
    <t>0813031</t>
  </si>
  <si>
    <t>1030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</si>
  <si>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</si>
  <si>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</si>
  <si>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</si>
  <si>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</si>
  <si>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</si>
  <si>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</si>
  <si>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</si>
  <si>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</si>
  <si>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</si>
  <si>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</si>
  <si>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</si>
  <si>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</si>
  <si>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</si>
  <si>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</si>
  <si>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</si>
  <si>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</si>
  <si>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</si>
  <si>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0813131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</si>
  <si>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</si>
  <si>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</si>
  <si>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</si>
  <si>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</si>
  <si>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</si>
  <si>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</si>
  <si>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</si>
  <si>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</si>
  <si>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0813242</t>
  </si>
  <si>
    <t>1090</t>
  </si>
  <si>
    <t>3242</t>
  </si>
  <si>
    <t>Інші заходи у сфері соціального захисту і соціального забезпечення</t>
  </si>
  <si>
    <t>0820000</t>
  </si>
  <si>
    <t>Управління соціального захисту населення ВК Славутської міської ради</t>
  </si>
  <si>
    <t>0823104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</si>
  <si>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</si>
  <si>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</si>
  <si>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</si>
  <si>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1000000</t>
  </si>
  <si>
    <t>Управління культури виконавчого комітету Славутської міської ради</t>
  </si>
  <si>
    <t>1010000</t>
  </si>
  <si>
    <t>1010160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</si>
  <si>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</si>
  <si>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</si>
  <si>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</si>
  <si>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</si>
  <si>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</si>
  <si>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</si>
  <si>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</si>
  <si>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</si>
  <si>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</si>
  <si>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</si>
  <si>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</si>
  <si>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</si>
  <si>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</si>
  <si>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</si>
  <si>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</si>
  <si>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</si>
  <si>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</si>
  <si>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</si>
  <si>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1020000</t>
  </si>
  <si>
    <t>1021080</t>
  </si>
  <si>
    <t>1080</t>
  </si>
  <si>
    <t>Надання спеціальної освіти мистецькими школами</t>
  </si>
  <si>
    <t>1027324</t>
  </si>
  <si>
    <t>Будівництво установ та закладів культури</t>
  </si>
  <si>
    <t>3700000</t>
  </si>
  <si>
    <t>Фінансове управління виконавчого комітету Славутської міської ради</t>
  </si>
  <si>
    <t>3710000</t>
  </si>
  <si>
    <t>3710160</t>
  </si>
  <si>
    <t>3718710</t>
  </si>
  <si>
    <t>8710</t>
  </si>
  <si>
    <t>Резервний фонд місцевого бюджету</t>
  </si>
  <si>
    <t>3719710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</si>
  <si>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</si>
  <si>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</si>
  <si>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</si>
  <si>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</si>
  <si>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</si>
  <si>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</si>
  <si>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</si>
  <si>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</si>
  <si>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</si>
  <si>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</si>
  <si>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Секретар міської ради</t>
  </si>
  <si>
    <t>Світлана ФЕДОРЧУК</t>
  </si>
  <si>
    <t>2254500000</t>
  </si>
  <si>
    <t>(код бюджету)</t>
  </si>
  <si>
    <t>до рішення міської ради від 27.08.2021 року № 1 -9/2021
"Про внесення змін до бюджету Славутської міської територіальної громади на 2021 рік"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</si>
</sst>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 quotePrefix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 quotePrefix="1">
      <alignment horizontal="center" vertical="center" wrapText="1"/>
    </xf>
    <xf numFmtId="4" fontId="2" fillId="0" borderId="1" xfId="0" applyNumberFormat="1" applyFont="1" applyBorder="1" applyAlignment="1" quotePrefix="1">
      <alignment horizontal="center" vertical="center" wrapText="1"/>
    </xf>
    <xf numFmtId="4" fontId="2" fillId="2" borderId="1" xfId="0" applyNumberFormat="1" applyFont="1" applyFill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 horizontal="left" vertical="center" wrapText="1"/>
    </xf>
    <xf numFmtId="0" fontId="6" fillId="0" borderId="0" xfId="17" applyFont="1" applyAlignment="1">
      <alignment horizontal="left"/>
      <protection/>
    </xf>
    <xf numFmtId="0" fontId="8" fillId="0" borderId="0" xfId="17" applyFont="1">
      <alignment/>
      <protection/>
    </xf>
    <xf numFmtId="0" fontId="5" fillId="0" borderId="0" xfId="0" applyFont="1" applyAlignment="1">
      <alignment/>
    </xf>
    <xf numFmtId="4" fontId="9" fillId="0" borderId="1" xfId="0" applyNumberFormat="1" applyFont="1" applyBorder="1" applyAlignment="1" quotePrefix="1">
      <alignment vertical="center" wrapText="1"/>
    </xf>
    <xf numFmtId="4" fontId="9" fillId="2" borderId="1" xfId="0" applyNumberFormat="1" applyFont="1" applyFill="1" applyBorder="1" applyAlignment="1">
      <alignment vertical="center" wrapText="1"/>
    </xf>
    <xf numFmtId="4" fontId="9" fillId="0" borderId="1" xfId="0" applyNumberFormat="1" applyFont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2" xfId="0" applyFont="1" applyBorder="1" applyAlignment="1" quotePrefix="1">
      <alignment horizontal="center"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01"/>
  <sheetViews>
    <sheetView tabSelected="1" workbookViewId="0" topLeftCell="F19">
      <selection activeCell="E106" sqref="E106"/>
    </sheetView>
  </sheetViews>
  <sheetFormatPr defaultColWidth="9.00390625" defaultRowHeight="12.75"/>
  <cols>
    <col min="1" max="1" width="3.00390625" style="0" customWidth="1"/>
    <col min="2" max="2" width="8.25390625" style="0" customWidth="1"/>
    <col min="3" max="3" width="7.375" style="0" customWidth="1"/>
    <col min="4" max="4" width="6.25390625" style="0" customWidth="1"/>
    <col min="5" max="5" width="47.00390625" style="0" customWidth="1"/>
    <col min="6" max="6" width="13.375" style="0" customWidth="1"/>
    <col min="7" max="7" width="14.375" style="0" customWidth="1"/>
    <col min="8" max="8" width="13.125" style="0" customWidth="1"/>
    <col min="9" max="9" width="12.375" style="0" customWidth="1"/>
    <col min="10" max="10" width="6.00390625" style="0" customWidth="1"/>
    <col min="11" max="11" width="13.75390625" style="0" customWidth="1"/>
    <col min="12" max="12" width="13.125" style="0" customWidth="1"/>
    <col min="13" max="13" width="11.375" style="0" customWidth="1"/>
    <col min="14" max="14" width="9.875" style="0" customWidth="1"/>
    <col min="15" max="15" width="10.00390625" style="0" customWidth="1"/>
    <col min="16" max="16" width="12.375" style="0" customWidth="1"/>
    <col min="17" max="17" width="13.75390625" style="0" customWidth="1"/>
  </cols>
  <sheetData>
    <row r="1" spans="14:17" s="1" customFormat="1" ht="12.75">
      <c r="N1" s="24" t="s">
        <v>0</v>
      </c>
      <c r="O1" s="24"/>
      <c r="P1" s="24"/>
      <c r="Q1" s="24"/>
    </row>
    <row r="2" spans="14:17" s="1" customFormat="1" ht="12.75" customHeight="1">
      <c r="N2" s="25" t="s">
        <v>272</v>
      </c>
      <c r="O2" s="25"/>
      <c r="P2" s="25"/>
      <c r="Q2" s="25"/>
    </row>
    <row r="3" spans="14:17" s="1" customFormat="1" ht="12.75">
      <c r="N3" s="25"/>
      <c r="O3" s="25"/>
      <c r="P3" s="25"/>
      <c r="Q3" s="25"/>
    </row>
    <row r="4" spans="14:17" s="1" customFormat="1" ht="12.75">
      <c r="N4" s="25"/>
      <c r="O4" s="25"/>
      <c r="P4" s="25"/>
      <c r="Q4" s="25"/>
    </row>
    <row r="5" spans="2:17" s="1" customFormat="1" ht="12.75">
      <c r="B5" s="2" t="s">
        <v>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2:17" s="1" customFormat="1" ht="12.75">
      <c r="B6" s="2" t="s">
        <v>2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2:17" s="1" customFormat="1" ht="15">
      <c r="B7" s="33" t="s">
        <v>270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2:17" s="1" customFormat="1" ht="12.75">
      <c r="B8" s="5" t="s">
        <v>271</v>
      </c>
      <c r="Q8" s="6" t="s">
        <v>3</v>
      </c>
    </row>
    <row r="9" spans="2:17" s="1" customFormat="1" ht="12.75">
      <c r="B9" s="7" t="s">
        <v>4</v>
      </c>
      <c r="C9" s="7" t="s">
        <v>5</v>
      </c>
      <c r="D9" s="7" t="s">
        <v>6</v>
      </c>
      <c r="E9" s="8" t="s">
        <v>7</v>
      </c>
      <c r="F9" s="8" t="s">
        <v>8</v>
      </c>
      <c r="G9" s="8"/>
      <c r="H9" s="8"/>
      <c r="I9" s="8"/>
      <c r="J9" s="8"/>
      <c r="K9" s="8" t="s">
        <v>15</v>
      </c>
      <c r="L9" s="8"/>
      <c r="M9" s="8"/>
      <c r="N9" s="8"/>
      <c r="O9" s="8"/>
      <c r="P9" s="8"/>
      <c r="Q9" s="9" t="s">
        <v>17</v>
      </c>
    </row>
    <row r="10" spans="2:17" s="1" customFormat="1" ht="12.75">
      <c r="B10" s="7"/>
      <c r="C10" s="7"/>
      <c r="D10" s="7"/>
      <c r="E10" s="8"/>
      <c r="F10" s="9" t="s">
        <v>9</v>
      </c>
      <c r="G10" s="8" t="s">
        <v>10</v>
      </c>
      <c r="H10" s="8" t="s">
        <v>11</v>
      </c>
      <c r="I10" s="8"/>
      <c r="J10" s="8" t="s">
        <v>14</v>
      </c>
      <c r="K10" s="9" t="s">
        <v>9</v>
      </c>
      <c r="L10" s="8" t="s">
        <v>16</v>
      </c>
      <c r="M10" s="8" t="s">
        <v>10</v>
      </c>
      <c r="N10" s="8" t="s">
        <v>11</v>
      </c>
      <c r="O10" s="8"/>
      <c r="P10" s="8" t="s">
        <v>14</v>
      </c>
      <c r="Q10" s="8"/>
    </row>
    <row r="11" spans="2:17" s="1" customFormat="1" ht="12.75">
      <c r="B11" s="7"/>
      <c r="C11" s="7"/>
      <c r="D11" s="7"/>
      <c r="E11" s="8"/>
      <c r="F11" s="8"/>
      <c r="G11" s="8"/>
      <c r="H11" s="8" t="s">
        <v>12</v>
      </c>
      <c r="I11" s="8" t="s">
        <v>13</v>
      </c>
      <c r="J11" s="8"/>
      <c r="K11" s="8"/>
      <c r="L11" s="8"/>
      <c r="M11" s="8"/>
      <c r="N11" s="8" t="s">
        <v>12</v>
      </c>
      <c r="O11" s="8" t="s">
        <v>13</v>
      </c>
      <c r="P11" s="8"/>
      <c r="Q11" s="8"/>
    </row>
    <row r="12" spans="2:17" s="1" customFormat="1" ht="80.25" customHeight="1">
      <c r="B12" s="7"/>
      <c r="C12" s="7"/>
      <c r="D12" s="7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2:17" s="1" customFormat="1" ht="12.75">
      <c r="B13" s="10">
        <v>1</v>
      </c>
      <c r="C13" s="10">
        <v>2</v>
      </c>
      <c r="D13" s="10">
        <v>3</v>
      </c>
      <c r="E13" s="10">
        <v>4</v>
      </c>
      <c r="F13" s="11">
        <v>5</v>
      </c>
      <c r="G13" s="10">
        <v>6</v>
      </c>
      <c r="H13" s="10">
        <v>7</v>
      </c>
      <c r="I13" s="10">
        <v>8</v>
      </c>
      <c r="J13" s="10">
        <v>9</v>
      </c>
      <c r="K13" s="11">
        <v>10</v>
      </c>
      <c r="L13" s="10">
        <v>11</v>
      </c>
      <c r="M13" s="10">
        <v>12</v>
      </c>
      <c r="N13" s="10">
        <v>13</v>
      </c>
      <c r="O13" s="10">
        <v>14</v>
      </c>
      <c r="P13" s="10">
        <v>15</v>
      </c>
      <c r="Q13" s="11">
        <v>16</v>
      </c>
    </row>
    <row r="14" spans="2:17" s="1" customFormat="1" ht="12.75">
      <c r="B14" s="12" t="s">
        <v>18</v>
      </c>
      <c r="C14" s="13"/>
      <c r="D14" s="14"/>
      <c r="E14" s="15" t="s">
        <v>19</v>
      </c>
      <c r="F14" s="16">
        <v>69854566</v>
      </c>
      <c r="G14" s="17">
        <v>69854566</v>
      </c>
      <c r="H14" s="17">
        <v>27623950</v>
      </c>
      <c r="I14" s="17">
        <v>744700</v>
      </c>
      <c r="J14" s="17">
        <v>0</v>
      </c>
      <c r="K14" s="16">
        <v>27808884</v>
      </c>
      <c r="L14" s="17">
        <v>27227484</v>
      </c>
      <c r="M14" s="17">
        <v>565236</v>
      </c>
      <c r="N14" s="17">
        <v>73850</v>
      </c>
      <c r="O14" s="17">
        <v>2600</v>
      </c>
      <c r="P14" s="17">
        <v>27243648</v>
      </c>
      <c r="Q14" s="16">
        <f aca="true" t="shared" si="0" ref="Q14:Q45">F14+K14</f>
        <v>97663450</v>
      </c>
    </row>
    <row r="15" spans="2:17" s="1" customFormat="1" ht="12.75">
      <c r="B15" s="12" t="s">
        <v>20</v>
      </c>
      <c r="C15" s="13"/>
      <c r="D15" s="14"/>
      <c r="E15" s="15" t="s">
        <v>19</v>
      </c>
      <c r="F15" s="16">
        <v>69129466</v>
      </c>
      <c r="G15" s="17">
        <v>69129466</v>
      </c>
      <c r="H15" s="17">
        <v>27098000</v>
      </c>
      <c r="I15" s="17">
        <v>742300</v>
      </c>
      <c r="J15" s="17">
        <v>0</v>
      </c>
      <c r="K15" s="16">
        <v>27668884</v>
      </c>
      <c r="L15" s="17">
        <v>27227484</v>
      </c>
      <c r="M15" s="17">
        <v>425236</v>
      </c>
      <c r="N15" s="17">
        <v>0</v>
      </c>
      <c r="O15" s="17">
        <v>0</v>
      </c>
      <c r="P15" s="17">
        <v>27243648</v>
      </c>
      <c r="Q15" s="16">
        <f t="shared" si="0"/>
        <v>96798350</v>
      </c>
    </row>
    <row r="16" spans="2:17" s="32" customFormat="1" ht="61.5" customHeight="1">
      <c r="B16" s="18" t="s">
        <v>21</v>
      </c>
      <c r="C16" s="18" t="s">
        <v>23</v>
      </c>
      <c r="D16" s="19" t="s">
        <v>22</v>
      </c>
      <c r="E16" s="29" t="s">
        <v>24</v>
      </c>
      <c r="F16" s="30">
        <v>36133535</v>
      </c>
      <c r="G16" s="31">
        <v>36133535</v>
      </c>
      <c r="H16" s="31">
        <v>27098000</v>
      </c>
      <c r="I16" s="31">
        <v>742300</v>
      </c>
      <c r="J16" s="31">
        <v>0</v>
      </c>
      <c r="K16" s="30">
        <v>612800</v>
      </c>
      <c r="L16" s="31">
        <v>612800</v>
      </c>
      <c r="M16" s="31">
        <v>0</v>
      </c>
      <c r="N16" s="31">
        <v>0</v>
      </c>
      <c r="O16" s="31">
        <v>0</v>
      </c>
      <c r="P16" s="31">
        <v>612800</v>
      </c>
      <c r="Q16" s="30">
        <f t="shared" si="0"/>
        <v>36746335</v>
      </c>
    </row>
    <row r="17" spans="2:17" s="32" customFormat="1" ht="19.5" customHeight="1">
      <c r="B17" s="18" t="s">
        <v>25</v>
      </c>
      <c r="C17" s="18" t="s">
        <v>27</v>
      </c>
      <c r="D17" s="19" t="s">
        <v>26</v>
      </c>
      <c r="E17" s="29" t="s">
        <v>28</v>
      </c>
      <c r="F17" s="30">
        <v>920000</v>
      </c>
      <c r="G17" s="31">
        <v>920000</v>
      </c>
      <c r="H17" s="31">
        <v>0</v>
      </c>
      <c r="I17" s="31">
        <v>0</v>
      </c>
      <c r="J17" s="31">
        <v>0</v>
      </c>
      <c r="K17" s="30">
        <v>100000</v>
      </c>
      <c r="L17" s="31">
        <v>100000</v>
      </c>
      <c r="M17" s="31">
        <v>0</v>
      </c>
      <c r="N17" s="31">
        <v>0</v>
      </c>
      <c r="O17" s="31">
        <v>0</v>
      </c>
      <c r="P17" s="31">
        <v>100000</v>
      </c>
      <c r="Q17" s="30">
        <f t="shared" si="0"/>
        <v>1020000</v>
      </c>
    </row>
    <row r="18" spans="2:17" s="32" customFormat="1" ht="30" customHeight="1">
      <c r="B18" s="18" t="s">
        <v>29</v>
      </c>
      <c r="C18" s="18" t="s">
        <v>31</v>
      </c>
      <c r="D18" s="19" t="s">
        <v>30</v>
      </c>
      <c r="E18" s="29" t="s">
        <v>32</v>
      </c>
      <c r="F18" s="30">
        <v>5960700</v>
      </c>
      <c r="G18" s="31">
        <v>5960700</v>
      </c>
      <c r="H18" s="31">
        <v>0</v>
      </c>
      <c r="I18" s="31">
        <v>0</v>
      </c>
      <c r="J18" s="31">
        <v>0</v>
      </c>
      <c r="K18" s="30">
        <v>350000</v>
      </c>
      <c r="L18" s="31">
        <v>350000</v>
      </c>
      <c r="M18" s="31">
        <v>0</v>
      </c>
      <c r="N18" s="31">
        <v>0</v>
      </c>
      <c r="O18" s="31">
        <v>0</v>
      </c>
      <c r="P18" s="31">
        <v>350000</v>
      </c>
      <c r="Q18" s="30">
        <f t="shared" si="0"/>
        <v>6310700</v>
      </c>
    </row>
    <row r="19" spans="2:17" s="32" customFormat="1" ht="43.5" customHeight="1">
      <c r="B19" s="18" t="s">
        <v>33</v>
      </c>
      <c r="C19" s="18" t="s">
        <v>35</v>
      </c>
      <c r="D19" s="19" t="s">
        <v>34</v>
      </c>
      <c r="E19" s="29" t="s">
        <v>36</v>
      </c>
      <c r="F19" s="30">
        <v>857900</v>
      </c>
      <c r="G19" s="31">
        <v>857900</v>
      </c>
      <c r="H19" s="31">
        <v>0</v>
      </c>
      <c r="I19" s="31">
        <v>0</v>
      </c>
      <c r="J19" s="31">
        <v>0</v>
      </c>
      <c r="K19" s="30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0">
        <f t="shared" si="0"/>
        <v>857900</v>
      </c>
    </row>
    <row r="20" spans="2:17" s="32" customFormat="1" ht="33.75" customHeight="1">
      <c r="B20" s="18" t="s">
        <v>37</v>
      </c>
      <c r="C20" s="18" t="s">
        <v>39</v>
      </c>
      <c r="D20" s="19" t="s">
        <v>38</v>
      </c>
      <c r="E20" s="29" t="s">
        <v>40</v>
      </c>
      <c r="F20" s="30">
        <v>1359100</v>
      </c>
      <c r="G20" s="31">
        <v>1359100</v>
      </c>
      <c r="H20" s="31">
        <v>0</v>
      </c>
      <c r="I20" s="31">
        <v>0</v>
      </c>
      <c r="J20" s="31">
        <v>0</v>
      </c>
      <c r="K20" s="30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0">
        <f t="shared" si="0"/>
        <v>1359100</v>
      </c>
    </row>
    <row r="21" spans="2:17" s="32" customFormat="1" ht="30.75" customHeight="1">
      <c r="B21" s="18" t="s">
        <v>41</v>
      </c>
      <c r="C21" s="18" t="s">
        <v>43</v>
      </c>
      <c r="D21" s="19" t="s">
        <v>42</v>
      </c>
      <c r="E21" s="29" t="s">
        <v>44</v>
      </c>
      <c r="F21" s="30">
        <v>39239</v>
      </c>
      <c r="G21" s="31">
        <v>39239</v>
      </c>
      <c r="H21" s="31">
        <v>0</v>
      </c>
      <c r="I21" s="31">
        <v>0</v>
      </c>
      <c r="J21" s="31">
        <v>0</v>
      </c>
      <c r="K21" s="30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0">
        <f t="shared" si="0"/>
        <v>39239</v>
      </c>
    </row>
    <row r="22" spans="2:17" s="32" customFormat="1" ht="29.25" customHeight="1">
      <c r="B22" s="18" t="s">
        <v>45</v>
      </c>
      <c r="C22" s="18" t="s">
        <v>47</v>
      </c>
      <c r="D22" s="19" t="s">
        <v>46</v>
      </c>
      <c r="E22" s="29" t="s">
        <v>48</v>
      </c>
      <c r="F22" s="30">
        <v>604767</v>
      </c>
      <c r="G22" s="31">
        <v>604767</v>
      </c>
      <c r="H22" s="31">
        <v>0</v>
      </c>
      <c r="I22" s="31">
        <v>0</v>
      </c>
      <c r="J22" s="31">
        <v>0</v>
      </c>
      <c r="K22" s="30">
        <v>16888</v>
      </c>
      <c r="L22" s="31">
        <v>16888</v>
      </c>
      <c r="M22" s="31">
        <v>0</v>
      </c>
      <c r="N22" s="31">
        <v>0</v>
      </c>
      <c r="O22" s="31">
        <v>0</v>
      </c>
      <c r="P22" s="31">
        <v>16888</v>
      </c>
      <c r="Q22" s="30">
        <f t="shared" si="0"/>
        <v>621655</v>
      </c>
    </row>
    <row r="23" spans="2:17" s="32" customFormat="1" ht="60" customHeight="1">
      <c r="B23" s="18" t="s">
        <v>49</v>
      </c>
      <c r="C23" s="18" t="s">
        <v>50</v>
      </c>
      <c r="D23" s="19" t="s">
        <v>46</v>
      </c>
      <c r="E23" s="29" t="s">
        <v>51</v>
      </c>
      <c r="F23" s="30">
        <v>530000</v>
      </c>
      <c r="G23" s="31">
        <v>530000</v>
      </c>
      <c r="H23" s="31">
        <v>0</v>
      </c>
      <c r="I23" s="31">
        <v>0</v>
      </c>
      <c r="J23" s="31">
        <v>0</v>
      </c>
      <c r="K23" s="30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0">
        <f t="shared" si="0"/>
        <v>530000</v>
      </c>
    </row>
    <row r="24" spans="2:17" s="32" customFormat="1" ht="35.25" customHeight="1">
      <c r="B24" s="18" t="s">
        <v>52</v>
      </c>
      <c r="C24" s="18" t="s">
        <v>54</v>
      </c>
      <c r="D24" s="19" t="s">
        <v>53</v>
      </c>
      <c r="E24" s="29" t="s">
        <v>55</v>
      </c>
      <c r="F24" s="30">
        <v>125000</v>
      </c>
      <c r="G24" s="31">
        <v>125000</v>
      </c>
      <c r="H24" s="31">
        <v>0</v>
      </c>
      <c r="I24" s="31">
        <v>0</v>
      </c>
      <c r="J24" s="31"/>
      <c r="K24" s="30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0">
        <f t="shared" si="0"/>
        <v>125000</v>
      </c>
    </row>
    <row r="25" spans="2:17" s="32" customFormat="1" ht="19.5" customHeight="1">
      <c r="B25" s="18" t="s">
        <v>56</v>
      </c>
      <c r="C25" s="18" t="s">
        <v>57</v>
      </c>
      <c r="D25" s="19" t="s">
        <v>53</v>
      </c>
      <c r="E25" s="29" t="s">
        <v>58</v>
      </c>
      <c r="F25" s="30">
        <v>18309225</v>
      </c>
      <c r="G25" s="31">
        <v>18309225</v>
      </c>
      <c r="H25" s="31">
        <v>0</v>
      </c>
      <c r="I25" s="31">
        <v>0</v>
      </c>
      <c r="J25" s="31">
        <v>0</v>
      </c>
      <c r="K25" s="30">
        <v>3423159</v>
      </c>
      <c r="L25" s="31">
        <v>3423159</v>
      </c>
      <c r="M25" s="31">
        <v>0</v>
      </c>
      <c r="N25" s="31">
        <v>0</v>
      </c>
      <c r="O25" s="31">
        <v>0</v>
      </c>
      <c r="P25" s="31">
        <v>3423159</v>
      </c>
      <c r="Q25" s="30">
        <f t="shared" si="0"/>
        <v>21732384</v>
      </c>
    </row>
    <row r="26" spans="2:17" s="32" customFormat="1" ht="72.75" customHeight="1">
      <c r="B26" s="18" t="s">
        <v>59</v>
      </c>
      <c r="C26" s="18" t="s">
        <v>61</v>
      </c>
      <c r="D26" s="19" t="s">
        <v>60</v>
      </c>
      <c r="E26" s="29" t="s">
        <v>62</v>
      </c>
      <c r="F26" s="30">
        <v>1650000</v>
      </c>
      <c r="G26" s="31">
        <v>1650000</v>
      </c>
      <c r="H26" s="31">
        <v>0</v>
      </c>
      <c r="I26" s="31">
        <v>0</v>
      </c>
      <c r="J26" s="31"/>
      <c r="K26" s="30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0">
        <f t="shared" si="0"/>
        <v>1650000</v>
      </c>
    </row>
    <row r="27" spans="2:17" s="32" customFormat="1" ht="29.25" customHeight="1">
      <c r="B27" s="18" t="s">
        <v>63</v>
      </c>
      <c r="C27" s="18" t="s">
        <v>65</v>
      </c>
      <c r="D27" s="19" t="s">
        <v>64</v>
      </c>
      <c r="E27" s="29" t="s">
        <v>66</v>
      </c>
      <c r="F27" s="30">
        <v>0</v>
      </c>
      <c r="G27" s="31">
        <v>0</v>
      </c>
      <c r="H27" s="31">
        <v>0</v>
      </c>
      <c r="I27" s="31">
        <v>0</v>
      </c>
      <c r="J27" s="31">
        <v>0</v>
      </c>
      <c r="K27" s="30">
        <v>1387137</v>
      </c>
      <c r="L27" s="31">
        <v>1387137</v>
      </c>
      <c r="M27" s="31">
        <v>0</v>
      </c>
      <c r="N27" s="31">
        <v>0</v>
      </c>
      <c r="O27" s="31">
        <v>0</v>
      </c>
      <c r="P27" s="31">
        <v>1387137</v>
      </c>
      <c r="Q27" s="30">
        <f t="shared" si="0"/>
        <v>1387137</v>
      </c>
    </row>
    <row r="28" spans="2:17" s="32" customFormat="1" ht="17.25" customHeight="1">
      <c r="B28" s="18" t="s">
        <v>67</v>
      </c>
      <c r="C28" s="18" t="s">
        <v>68</v>
      </c>
      <c r="D28" s="19" t="s">
        <v>64</v>
      </c>
      <c r="E28" s="29" t="s">
        <v>69</v>
      </c>
      <c r="F28" s="30">
        <v>0</v>
      </c>
      <c r="G28" s="31">
        <v>0</v>
      </c>
      <c r="H28" s="31">
        <v>0</v>
      </c>
      <c r="I28" s="31">
        <v>0</v>
      </c>
      <c r="J28" s="31">
        <v>0</v>
      </c>
      <c r="K28" s="30">
        <v>11837000</v>
      </c>
      <c r="L28" s="31">
        <v>11837000</v>
      </c>
      <c r="M28" s="31">
        <v>0</v>
      </c>
      <c r="N28" s="31">
        <v>0</v>
      </c>
      <c r="O28" s="31">
        <v>0</v>
      </c>
      <c r="P28" s="31">
        <v>11837000</v>
      </c>
      <c r="Q28" s="30">
        <f t="shared" si="0"/>
        <v>11837000</v>
      </c>
    </row>
    <row r="29" spans="2:17" s="32" customFormat="1" ht="19.5" customHeight="1">
      <c r="B29" s="18" t="s">
        <v>70</v>
      </c>
      <c r="C29" s="18" t="s">
        <v>71</v>
      </c>
      <c r="D29" s="19" t="s">
        <v>64</v>
      </c>
      <c r="E29" s="29" t="s">
        <v>72</v>
      </c>
      <c r="F29" s="30">
        <v>0</v>
      </c>
      <c r="G29" s="31">
        <v>0</v>
      </c>
      <c r="H29" s="31">
        <v>0</v>
      </c>
      <c r="I29" s="31">
        <v>0</v>
      </c>
      <c r="J29" s="31">
        <v>0</v>
      </c>
      <c r="K29" s="30">
        <v>1802500</v>
      </c>
      <c r="L29" s="31">
        <v>1802500</v>
      </c>
      <c r="M29" s="31">
        <v>0</v>
      </c>
      <c r="N29" s="31">
        <v>0</v>
      </c>
      <c r="O29" s="31">
        <v>0</v>
      </c>
      <c r="P29" s="31">
        <v>1802500</v>
      </c>
      <c r="Q29" s="30">
        <f t="shared" si="0"/>
        <v>1802500</v>
      </c>
    </row>
    <row r="30" spans="2:17" s="32" customFormat="1" ht="21" customHeight="1">
      <c r="B30" s="18" t="s">
        <v>73</v>
      </c>
      <c r="C30" s="18" t="s">
        <v>74</v>
      </c>
      <c r="D30" s="19" t="s">
        <v>64</v>
      </c>
      <c r="E30" s="29" t="s">
        <v>75</v>
      </c>
      <c r="F30" s="30">
        <v>0</v>
      </c>
      <c r="G30" s="31">
        <v>0</v>
      </c>
      <c r="H30" s="31">
        <v>0</v>
      </c>
      <c r="I30" s="31">
        <v>0</v>
      </c>
      <c r="J30" s="31">
        <v>0</v>
      </c>
      <c r="K30" s="30">
        <v>3000</v>
      </c>
      <c r="L30" s="31">
        <v>3000</v>
      </c>
      <c r="M30" s="31">
        <v>0</v>
      </c>
      <c r="N30" s="31">
        <v>0</v>
      </c>
      <c r="O30" s="31">
        <v>0</v>
      </c>
      <c r="P30" s="31">
        <v>3000</v>
      </c>
      <c r="Q30" s="30">
        <f t="shared" si="0"/>
        <v>3000</v>
      </c>
    </row>
    <row r="31" spans="2:17" s="32" customFormat="1" ht="19.5" customHeight="1">
      <c r="B31" s="18" t="s">
        <v>76</v>
      </c>
      <c r="C31" s="18" t="s">
        <v>77</v>
      </c>
      <c r="D31" s="19" t="s">
        <v>64</v>
      </c>
      <c r="E31" s="29" t="s">
        <v>78</v>
      </c>
      <c r="F31" s="30">
        <v>0</v>
      </c>
      <c r="G31" s="31">
        <v>0</v>
      </c>
      <c r="H31" s="31">
        <v>0</v>
      </c>
      <c r="I31" s="31">
        <v>0</v>
      </c>
      <c r="J31" s="31">
        <v>0</v>
      </c>
      <c r="K31" s="30">
        <v>282000</v>
      </c>
      <c r="L31" s="31">
        <v>282000</v>
      </c>
      <c r="M31" s="31">
        <v>0</v>
      </c>
      <c r="N31" s="31">
        <v>0</v>
      </c>
      <c r="O31" s="31">
        <v>0</v>
      </c>
      <c r="P31" s="31">
        <v>282000</v>
      </c>
      <c r="Q31" s="30">
        <f t="shared" si="0"/>
        <v>282000</v>
      </c>
    </row>
    <row r="32" spans="2:17" s="32" customFormat="1" ht="29.25" customHeight="1">
      <c r="B32" s="18" t="s">
        <v>79</v>
      </c>
      <c r="C32" s="18" t="s">
        <v>80</v>
      </c>
      <c r="D32" s="19" t="s">
        <v>64</v>
      </c>
      <c r="E32" s="29" t="s">
        <v>81</v>
      </c>
      <c r="F32" s="30">
        <v>0</v>
      </c>
      <c r="G32" s="31">
        <v>0</v>
      </c>
      <c r="H32" s="31">
        <v>0</v>
      </c>
      <c r="I32" s="31">
        <v>0</v>
      </c>
      <c r="J32" s="31">
        <v>0</v>
      </c>
      <c r="K32" s="30">
        <v>1348000</v>
      </c>
      <c r="L32" s="31">
        <v>1348000</v>
      </c>
      <c r="M32" s="31">
        <v>0</v>
      </c>
      <c r="N32" s="31">
        <v>0</v>
      </c>
      <c r="O32" s="31">
        <v>0</v>
      </c>
      <c r="P32" s="31">
        <v>1348000</v>
      </c>
      <c r="Q32" s="30">
        <f t="shared" si="0"/>
        <v>1348000</v>
      </c>
    </row>
    <row r="33" spans="2:17" s="32" customFormat="1" ht="35.25" customHeight="1">
      <c r="B33" s="18" t="s">
        <v>82</v>
      </c>
      <c r="C33" s="18" t="s">
        <v>83</v>
      </c>
      <c r="D33" s="19" t="s">
        <v>64</v>
      </c>
      <c r="E33" s="29" t="s">
        <v>84</v>
      </c>
      <c r="F33" s="30">
        <v>0</v>
      </c>
      <c r="G33" s="31">
        <v>0</v>
      </c>
      <c r="H33" s="31">
        <v>0</v>
      </c>
      <c r="I33" s="31">
        <v>0</v>
      </c>
      <c r="J33" s="31">
        <v>0</v>
      </c>
      <c r="K33" s="30">
        <v>360000</v>
      </c>
      <c r="L33" s="31">
        <v>360000</v>
      </c>
      <c r="M33" s="31">
        <v>0</v>
      </c>
      <c r="N33" s="31">
        <v>0</v>
      </c>
      <c r="O33" s="31">
        <v>0</v>
      </c>
      <c r="P33" s="31">
        <v>360000</v>
      </c>
      <c r="Q33" s="30">
        <f t="shared" si="0"/>
        <v>360000</v>
      </c>
    </row>
    <row r="34" spans="2:17" s="32" customFormat="1" ht="45.75" customHeight="1">
      <c r="B34" s="18" t="s">
        <v>85</v>
      </c>
      <c r="C34" s="18" t="s">
        <v>87</v>
      </c>
      <c r="D34" s="19" t="s">
        <v>86</v>
      </c>
      <c r="E34" s="29" t="s">
        <v>88</v>
      </c>
      <c r="F34" s="30">
        <v>0</v>
      </c>
      <c r="G34" s="31">
        <v>0</v>
      </c>
      <c r="H34" s="31">
        <v>0</v>
      </c>
      <c r="I34" s="31">
        <v>0</v>
      </c>
      <c r="J34" s="31">
        <v>0</v>
      </c>
      <c r="K34" s="30">
        <v>1450000</v>
      </c>
      <c r="L34" s="31">
        <v>1450000</v>
      </c>
      <c r="M34" s="31">
        <v>0</v>
      </c>
      <c r="N34" s="31">
        <v>0</v>
      </c>
      <c r="O34" s="31">
        <v>0</v>
      </c>
      <c r="P34" s="31">
        <v>1450000</v>
      </c>
      <c r="Q34" s="30">
        <f t="shared" si="0"/>
        <v>1450000</v>
      </c>
    </row>
    <row r="35" spans="2:17" s="32" customFormat="1" ht="32.25" customHeight="1">
      <c r="B35" s="18" t="s">
        <v>89</v>
      </c>
      <c r="C35" s="18" t="s">
        <v>90</v>
      </c>
      <c r="D35" s="19" t="s">
        <v>86</v>
      </c>
      <c r="E35" s="29" t="s">
        <v>91</v>
      </c>
      <c r="F35" s="30">
        <v>0</v>
      </c>
      <c r="G35" s="31">
        <v>0</v>
      </c>
      <c r="H35" s="31">
        <v>0</v>
      </c>
      <c r="I35" s="31">
        <v>0</v>
      </c>
      <c r="J35" s="31">
        <v>0</v>
      </c>
      <c r="K35" s="30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0">
        <f t="shared" si="0"/>
        <v>0</v>
      </c>
    </row>
    <row r="36" spans="2:17" s="32" customFormat="1" ht="45" customHeight="1">
      <c r="B36" s="18" t="s">
        <v>92</v>
      </c>
      <c r="C36" s="18" t="s">
        <v>94</v>
      </c>
      <c r="D36" s="19" t="s">
        <v>93</v>
      </c>
      <c r="E36" s="29" t="s">
        <v>95</v>
      </c>
      <c r="F36" s="30">
        <v>2000000</v>
      </c>
      <c r="G36" s="31">
        <v>2000000</v>
      </c>
      <c r="H36" s="31">
        <v>0</v>
      </c>
      <c r="I36" s="31">
        <v>0</v>
      </c>
      <c r="J36" s="31">
        <v>0</v>
      </c>
      <c r="K36" s="30">
        <v>4210000</v>
      </c>
      <c r="L36" s="31">
        <v>4210000</v>
      </c>
      <c r="M36" s="31">
        <v>0</v>
      </c>
      <c r="N36" s="31">
        <v>0</v>
      </c>
      <c r="O36" s="31">
        <v>0</v>
      </c>
      <c r="P36" s="31">
        <v>4210000</v>
      </c>
      <c r="Q36" s="30">
        <f t="shared" si="0"/>
        <v>6210000</v>
      </c>
    </row>
    <row r="37" spans="2:17" s="32" customFormat="1" ht="18.75" customHeight="1">
      <c r="B37" s="18" t="s">
        <v>96</v>
      </c>
      <c r="C37" s="18" t="s">
        <v>98</v>
      </c>
      <c r="D37" s="19" t="s">
        <v>97</v>
      </c>
      <c r="E37" s="29" t="s">
        <v>99</v>
      </c>
      <c r="F37" s="30">
        <v>100000</v>
      </c>
      <c r="G37" s="31">
        <v>100000</v>
      </c>
      <c r="H37" s="31">
        <v>0</v>
      </c>
      <c r="I37" s="31">
        <v>0</v>
      </c>
      <c r="J37" s="31"/>
      <c r="K37" s="30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0">
        <f t="shared" si="0"/>
        <v>100000</v>
      </c>
    </row>
    <row r="38" spans="2:17" s="32" customFormat="1" ht="32.25" customHeight="1">
      <c r="B38" s="18" t="s">
        <v>100</v>
      </c>
      <c r="C38" s="18" t="s">
        <v>101</v>
      </c>
      <c r="D38" s="19" t="s">
        <v>86</v>
      </c>
      <c r="E38" s="29" t="s">
        <v>102</v>
      </c>
      <c r="F38" s="30">
        <v>0</v>
      </c>
      <c r="G38" s="31">
        <v>0</v>
      </c>
      <c r="H38" s="31">
        <v>0</v>
      </c>
      <c r="I38" s="31">
        <v>0</v>
      </c>
      <c r="J38" s="31">
        <v>0</v>
      </c>
      <c r="K38" s="30">
        <v>45000</v>
      </c>
      <c r="L38" s="31">
        <v>45000</v>
      </c>
      <c r="M38" s="31">
        <v>45000</v>
      </c>
      <c r="N38" s="31">
        <v>0</v>
      </c>
      <c r="O38" s="31">
        <v>0</v>
      </c>
      <c r="P38" s="31">
        <v>0</v>
      </c>
      <c r="Q38" s="30">
        <f t="shared" si="0"/>
        <v>45000</v>
      </c>
    </row>
    <row r="39" spans="2:17" s="32" customFormat="1" ht="71.25" customHeight="1">
      <c r="B39" s="18" t="s">
        <v>103</v>
      </c>
      <c r="C39" s="18" t="s">
        <v>104</v>
      </c>
      <c r="D39" s="19" t="s">
        <v>86</v>
      </c>
      <c r="E39" s="29" t="s">
        <v>105</v>
      </c>
      <c r="F39" s="30">
        <v>0</v>
      </c>
      <c r="G39" s="31">
        <v>0</v>
      </c>
      <c r="H39" s="31">
        <v>0</v>
      </c>
      <c r="I39" s="31">
        <v>0</v>
      </c>
      <c r="J39" s="31">
        <v>0</v>
      </c>
      <c r="K39" s="30">
        <v>368000</v>
      </c>
      <c r="L39" s="31">
        <v>0</v>
      </c>
      <c r="M39" s="31">
        <v>351836</v>
      </c>
      <c r="N39" s="31">
        <v>0</v>
      </c>
      <c r="O39" s="31">
        <v>0</v>
      </c>
      <c r="P39" s="31">
        <v>16164</v>
      </c>
      <c r="Q39" s="30">
        <f t="shared" si="0"/>
        <v>368000</v>
      </c>
    </row>
    <row r="40" spans="2:17" s="32" customFormat="1" ht="30" customHeight="1">
      <c r="B40" s="18" t="s">
        <v>106</v>
      </c>
      <c r="C40" s="18" t="s">
        <v>108</v>
      </c>
      <c r="D40" s="19" t="s">
        <v>107</v>
      </c>
      <c r="E40" s="29" t="s">
        <v>109</v>
      </c>
      <c r="F40" s="30">
        <v>100000</v>
      </c>
      <c r="G40" s="31">
        <v>100000</v>
      </c>
      <c r="H40" s="31">
        <v>0</v>
      </c>
      <c r="I40" s="31">
        <v>0</v>
      </c>
      <c r="J40" s="31">
        <v>0</v>
      </c>
      <c r="K40" s="30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0">
        <f t="shared" si="0"/>
        <v>100000</v>
      </c>
    </row>
    <row r="41" spans="2:17" s="32" customFormat="1" ht="18" customHeight="1">
      <c r="B41" s="18" t="s">
        <v>110</v>
      </c>
      <c r="C41" s="18" t="s">
        <v>112</v>
      </c>
      <c r="D41" s="19" t="s">
        <v>111</v>
      </c>
      <c r="E41" s="29" t="s">
        <v>113</v>
      </c>
      <c r="F41" s="30">
        <v>0</v>
      </c>
      <c r="G41" s="31">
        <v>0</v>
      </c>
      <c r="H41" s="31">
        <v>0</v>
      </c>
      <c r="I41" s="31">
        <v>0</v>
      </c>
      <c r="J41" s="31">
        <v>0</v>
      </c>
      <c r="K41" s="30">
        <v>73400</v>
      </c>
      <c r="L41" s="31">
        <v>0</v>
      </c>
      <c r="M41" s="31">
        <v>73400</v>
      </c>
      <c r="N41" s="31">
        <v>0</v>
      </c>
      <c r="O41" s="31">
        <v>0</v>
      </c>
      <c r="P41" s="31">
        <v>0</v>
      </c>
      <c r="Q41" s="30">
        <f t="shared" si="0"/>
        <v>73400</v>
      </c>
    </row>
    <row r="42" spans="2:17" s="32" customFormat="1" ht="17.25" customHeight="1">
      <c r="B42" s="18" t="s">
        <v>114</v>
      </c>
      <c r="C42" s="18" t="s">
        <v>116</v>
      </c>
      <c r="D42" s="19" t="s">
        <v>115</v>
      </c>
      <c r="E42" s="29" t="s">
        <v>117</v>
      </c>
      <c r="F42" s="30">
        <v>440000</v>
      </c>
      <c r="G42" s="31">
        <v>440000</v>
      </c>
      <c r="H42" s="31">
        <v>0</v>
      </c>
      <c r="I42" s="31">
        <v>0</v>
      </c>
      <c r="J42" s="31">
        <v>0</v>
      </c>
      <c r="K42" s="30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0">
        <f t="shared" si="0"/>
        <v>440000</v>
      </c>
    </row>
    <row r="43" spans="2:17" s="1" customFormat="1" ht="12.75">
      <c r="B43" s="12" t="s">
        <v>118</v>
      </c>
      <c r="C43" s="13"/>
      <c r="D43" s="14"/>
      <c r="E43" s="15" t="s">
        <v>19</v>
      </c>
      <c r="F43" s="16">
        <v>725100</v>
      </c>
      <c r="G43" s="17">
        <v>725100</v>
      </c>
      <c r="H43" s="17">
        <v>525950</v>
      </c>
      <c r="I43" s="17">
        <v>2400</v>
      </c>
      <c r="J43" s="17">
        <v>0</v>
      </c>
      <c r="K43" s="16">
        <v>140000</v>
      </c>
      <c r="L43" s="17">
        <v>0</v>
      </c>
      <c r="M43" s="17">
        <v>140000</v>
      </c>
      <c r="N43" s="17">
        <v>73850</v>
      </c>
      <c r="O43" s="17">
        <v>2600</v>
      </c>
      <c r="P43" s="17">
        <v>0</v>
      </c>
      <c r="Q43" s="16">
        <f t="shared" si="0"/>
        <v>865100</v>
      </c>
    </row>
    <row r="44" spans="2:17" s="1" customFormat="1" ht="15">
      <c r="B44" s="18" t="s">
        <v>119</v>
      </c>
      <c r="C44" s="18" t="s">
        <v>120</v>
      </c>
      <c r="D44" s="19" t="s">
        <v>107</v>
      </c>
      <c r="E44" s="29" t="s">
        <v>121</v>
      </c>
      <c r="F44" s="20">
        <v>725100</v>
      </c>
      <c r="G44" s="21">
        <v>725100</v>
      </c>
      <c r="H44" s="21">
        <v>525950</v>
      </c>
      <c r="I44" s="21">
        <v>2400</v>
      </c>
      <c r="J44" s="21">
        <v>0</v>
      </c>
      <c r="K44" s="20">
        <v>140000</v>
      </c>
      <c r="L44" s="21">
        <v>0</v>
      </c>
      <c r="M44" s="21">
        <v>140000</v>
      </c>
      <c r="N44" s="21">
        <v>73850</v>
      </c>
      <c r="O44" s="21">
        <v>2600</v>
      </c>
      <c r="P44" s="21">
        <v>0</v>
      </c>
      <c r="Q44" s="20">
        <f t="shared" si="0"/>
        <v>865100</v>
      </c>
    </row>
    <row r="45" spans="2:17" s="1" customFormat="1" ht="25.5">
      <c r="B45" s="12" t="s">
        <v>122</v>
      </c>
      <c r="C45" s="13"/>
      <c r="D45" s="14"/>
      <c r="E45" s="15" t="s">
        <v>123</v>
      </c>
      <c r="F45" s="16">
        <v>186026048.63</v>
      </c>
      <c r="G45" s="17">
        <v>186026048.63</v>
      </c>
      <c r="H45" s="17">
        <v>136376866</v>
      </c>
      <c r="I45" s="17">
        <v>10005800</v>
      </c>
      <c r="J45" s="17">
        <v>0</v>
      </c>
      <c r="K45" s="16">
        <v>12393145</v>
      </c>
      <c r="L45" s="17">
        <v>4884445</v>
      </c>
      <c r="M45" s="17">
        <v>7485700</v>
      </c>
      <c r="N45" s="17">
        <v>165200</v>
      </c>
      <c r="O45" s="17">
        <v>42000</v>
      </c>
      <c r="P45" s="17">
        <v>4907445</v>
      </c>
      <c r="Q45" s="16">
        <f t="shared" si="0"/>
        <v>198419193.63</v>
      </c>
    </row>
    <row r="46" spans="2:17" s="1" customFormat="1" ht="25.5">
      <c r="B46" s="12" t="s">
        <v>124</v>
      </c>
      <c r="C46" s="13"/>
      <c r="D46" s="14"/>
      <c r="E46" s="15" t="s">
        <v>123</v>
      </c>
      <c r="F46" s="16">
        <v>186026048.63</v>
      </c>
      <c r="G46" s="17">
        <v>186026048.63</v>
      </c>
      <c r="H46" s="17">
        <v>136376866</v>
      </c>
      <c r="I46" s="17">
        <v>10005800</v>
      </c>
      <c r="J46" s="17">
        <v>0</v>
      </c>
      <c r="K46" s="16">
        <v>12393145</v>
      </c>
      <c r="L46" s="17">
        <v>4884445</v>
      </c>
      <c r="M46" s="17">
        <v>7485700</v>
      </c>
      <c r="N46" s="17">
        <v>165200</v>
      </c>
      <c r="O46" s="17">
        <v>42000</v>
      </c>
      <c r="P46" s="17">
        <v>4907445</v>
      </c>
      <c r="Q46" s="16">
        <f aca="true" t="shared" si="1" ref="Q46:Q77">F46+K46</f>
        <v>198419193.63</v>
      </c>
    </row>
    <row r="47" spans="2:17" s="32" customFormat="1" ht="42" customHeight="1">
      <c r="B47" s="18" t="s">
        <v>125</v>
      </c>
      <c r="C47" s="18" t="s">
        <v>126</v>
      </c>
      <c r="D47" s="19" t="s">
        <v>22</v>
      </c>
      <c r="E47" s="29" t="s">
        <v>127</v>
      </c>
      <c r="F47" s="30">
        <v>1302000</v>
      </c>
      <c r="G47" s="31">
        <v>1302000</v>
      </c>
      <c r="H47" s="31">
        <v>1013400</v>
      </c>
      <c r="I47" s="31">
        <v>58100</v>
      </c>
      <c r="J47" s="31">
        <v>0</v>
      </c>
      <c r="K47" s="30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0">
        <f t="shared" si="1"/>
        <v>1302000</v>
      </c>
    </row>
    <row r="48" spans="2:17" s="32" customFormat="1" ht="19.5" customHeight="1">
      <c r="B48" s="18" t="s">
        <v>128</v>
      </c>
      <c r="C48" s="18" t="s">
        <v>130</v>
      </c>
      <c r="D48" s="19" t="s">
        <v>129</v>
      </c>
      <c r="E48" s="29" t="s">
        <v>131</v>
      </c>
      <c r="F48" s="30">
        <v>37632145</v>
      </c>
      <c r="G48" s="31">
        <v>37632145</v>
      </c>
      <c r="H48" s="31">
        <v>25856245</v>
      </c>
      <c r="I48" s="31">
        <v>3075800</v>
      </c>
      <c r="J48" s="31">
        <v>0</v>
      </c>
      <c r="K48" s="30">
        <v>2200000</v>
      </c>
      <c r="L48" s="31">
        <v>0</v>
      </c>
      <c r="M48" s="31">
        <v>2200000</v>
      </c>
      <c r="N48" s="31">
        <v>0</v>
      </c>
      <c r="O48" s="31">
        <v>0</v>
      </c>
      <c r="P48" s="31">
        <v>0</v>
      </c>
      <c r="Q48" s="30">
        <f t="shared" si="1"/>
        <v>39832145</v>
      </c>
    </row>
    <row r="49" spans="2:17" s="32" customFormat="1" ht="30.75" customHeight="1">
      <c r="B49" s="18" t="s">
        <v>132</v>
      </c>
      <c r="C49" s="18" t="s">
        <v>134</v>
      </c>
      <c r="D49" s="19" t="s">
        <v>133</v>
      </c>
      <c r="E49" s="29" t="s">
        <v>135</v>
      </c>
      <c r="F49" s="30">
        <v>36802167.63</v>
      </c>
      <c r="G49" s="31">
        <v>36802167.63</v>
      </c>
      <c r="H49" s="31">
        <v>20704300</v>
      </c>
      <c r="I49" s="31">
        <v>5833400</v>
      </c>
      <c r="J49" s="31">
        <v>0</v>
      </c>
      <c r="K49" s="30">
        <v>5081059</v>
      </c>
      <c r="L49" s="31">
        <v>54159</v>
      </c>
      <c r="M49" s="31">
        <v>5019900</v>
      </c>
      <c r="N49" s="31">
        <v>0</v>
      </c>
      <c r="O49" s="31">
        <v>29000</v>
      </c>
      <c r="P49" s="31">
        <v>61159</v>
      </c>
      <c r="Q49" s="30">
        <f t="shared" si="1"/>
        <v>41883226.63</v>
      </c>
    </row>
    <row r="50" spans="2:17" s="32" customFormat="1" ht="30.75" customHeight="1">
      <c r="B50" s="18" t="s">
        <v>136</v>
      </c>
      <c r="C50" s="18" t="s">
        <v>137</v>
      </c>
      <c r="D50" s="19" t="s">
        <v>133</v>
      </c>
      <c r="E50" s="29" t="s">
        <v>135</v>
      </c>
      <c r="F50" s="30">
        <v>89471900</v>
      </c>
      <c r="G50" s="31">
        <v>89471900</v>
      </c>
      <c r="H50" s="31">
        <v>73578900</v>
      </c>
      <c r="I50" s="31">
        <v>0</v>
      </c>
      <c r="J50" s="31">
        <v>0</v>
      </c>
      <c r="K50" s="30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0">
        <f t="shared" si="1"/>
        <v>89471900</v>
      </c>
    </row>
    <row r="51" spans="2:17" s="32" customFormat="1" ht="30.75" customHeight="1">
      <c r="B51" s="18" t="s">
        <v>138</v>
      </c>
      <c r="C51" s="18" t="s">
        <v>139</v>
      </c>
      <c r="D51" s="19" t="s">
        <v>133</v>
      </c>
      <c r="E51" s="29" t="s">
        <v>135</v>
      </c>
      <c r="F51" s="30">
        <v>0</v>
      </c>
      <c r="G51" s="31">
        <v>0</v>
      </c>
      <c r="H51" s="31">
        <v>0</v>
      </c>
      <c r="I51" s="31">
        <v>0</v>
      </c>
      <c r="J51" s="31">
        <v>0</v>
      </c>
      <c r="K51" s="30">
        <v>1854136.98</v>
      </c>
      <c r="L51" s="31">
        <v>1854136.98</v>
      </c>
      <c r="M51" s="31">
        <v>0</v>
      </c>
      <c r="N51" s="31">
        <v>0</v>
      </c>
      <c r="O51" s="31">
        <v>0</v>
      </c>
      <c r="P51" s="31">
        <v>1854136.98</v>
      </c>
      <c r="Q51" s="30">
        <f t="shared" si="1"/>
        <v>1854136.98</v>
      </c>
    </row>
    <row r="52" spans="2:17" s="32" customFormat="1" ht="42" customHeight="1">
      <c r="B52" s="18" t="s">
        <v>140</v>
      </c>
      <c r="C52" s="18" t="s">
        <v>142</v>
      </c>
      <c r="D52" s="19" t="s">
        <v>141</v>
      </c>
      <c r="E52" s="29" t="s">
        <v>143</v>
      </c>
      <c r="F52" s="30">
        <v>7836576</v>
      </c>
      <c r="G52" s="31">
        <v>7836576</v>
      </c>
      <c r="H52" s="31">
        <v>5950800</v>
      </c>
      <c r="I52" s="31">
        <v>369800</v>
      </c>
      <c r="J52" s="31">
        <v>0</v>
      </c>
      <c r="K52" s="30">
        <v>257300</v>
      </c>
      <c r="L52" s="31">
        <v>0</v>
      </c>
      <c r="M52" s="31">
        <v>241300</v>
      </c>
      <c r="N52" s="31">
        <v>165200</v>
      </c>
      <c r="O52" s="31">
        <v>2500</v>
      </c>
      <c r="P52" s="31">
        <v>16000</v>
      </c>
      <c r="Q52" s="30">
        <f t="shared" si="1"/>
        <v>8093876</v>
      </c>
    </row>
    <row r="53" spans="2:17" s="32" customFormat="1" ht="30.75" customHeight="1">
      <c r="B53" s="18" t="s">
        <v>144</v>
      </c>
      <c r="C53" s="18" t="s">
        <v>146</v>
      </c>
      <c r="D53" s="19" t="s">
        <v>145</v>
      </c>
      <c r="E53" s="29" t="s">
        <v>147</v>
      </c>
      <c r="F53" s="30">
        <v>5442100</v>
      </c>
      <c r="G53" s="31">
        <v>5442100</v>
      </c>
      <c r="H53" s="31">
        <v>4104500</v>
      </c>
      <c r="I53" s="31">
        <v>170300</v>
      </c>
      <c r="J53" s="31">
        <v>0</v>
      </c>
      <c r="K53" s="30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0">
        <f t="shared" si="1"/>
        <v>5442100</v>
      </c>
    </row>
    <row r="54" spans="2:17" s="32" customFormat="1" ht="18" customHeight="1">
      <c r="B54" s="18" t="s">
        <v>148</v>
      </c>
      <c r="C54" s="18" t="s">
        <v>149</v>
      </c>
      <c r="D54" s="19" t="s">
        <v>145</v>
      </c>
      <c r="E54" s="29" t="s">
        <v>150</v>
      </c>
      <c r="F54" s="30">
        <v>168100</v>
      </c>
      <c r="G54" s="31">
        <v>168100</v>
      </c>
      <c r="H54" s="31">
        <v>0</v>
      </c>
      <c r="I54" s="31">
        <v>0</v>
      </c>
      <c r="J54" s="31">
        <v>0</v>
      </c>
      <c r="K54" s="30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0">
        <f t="shared" si="1"/>
        <v>168100</v>
      </c>
    </row>
    <row r="55" spans="2:17" s="32" customFormat="1" ht="32.25" customHeight="1">
      <c r="B55" s="18" t="s">
        <v>151</v>
      </c>
      <c r="C55" s="18" t="s">
        <v>152</v>
      </c>
      <c r="D55" s="19" t="s">
        <v>145</v>
      </c>
      <c r="E55" s="29" t="s">
        <v>153</v>
      </c>
      <c r="F55" s="30">
        <v>491100</v>
      </c>
      <c r="G55" s="31">
        <v>491100</v>
      </c>
      <c r="H55" s="31">
        <v>163900</v>
      </c>
      <c r="I55" s="31">
        <v>230500</v>
      </c>
      <c r="J55" s="31">
        <v>0</v>
      </c>
      <c r="K55" s="30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0">
        <f t="shared" si="1"/>
        <v>491100</v>
      </c>
    </row>
    <row r="56" spans="2:17" s="32" customFormat="1" ht="33.75" customHeight="1">
      <c r="B56" s="18" t="s">
        <v>154</v>
      </c>
      <c r="C56" s="18" t="s">
        <v>155</v>
      </c>
      <c r="D56" s="19" t="s">
        <v>145</v>
      </c>
      <c r="E56" s="29" t="s">
        <v>156</v>
      </c>
      <c r="F56" s="30">
        <v>1396700</v>
      </c>
      <c r="G56" s="31">
        <v>1396700</v>
      </c>
      <c r="H56" s="31">
        <v>1144900</v>
      </c>
      <c r="I56" s="31">
        <v>0</v>
      </c>
      <c r="J56" s="31">
        <v>0</v>
      </c>
      <c r="K56" s="30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0">
        <f t="shared" si="1"/>
        <v>1396700</v>
      </c>
    </row>
    <row r="57" spans="2:17" s="32" customFormat="1" ht="92.25" customHeight="1">
      <c r="B57" s="18" t="s">
        <v>157</v>
      </c>
      <c r="C57" s="18" t="s">
        <v>158</v>
      </c>
      <c r="D57" s="19" t="s">
        <v>145</v>
      </c>
      <c r="E57" s="29" t="s">
        <v>159</v>
      </c>
      <c r="F57" s="30">
        <v>74420</v>
      </c>
      <c r="G57" s="31">
        <v>74420</v>
      </c>
      <c r="H57" s="31">
        <v>61000</v>
      </c>
      <c r="I57" s="31">
        <v>0</v>
      </c>
      <c r="J57" s="31">
        <v>0</v>
      </c>
      <c r="K57" s="30">
        <v>157705.02</v>
      </c>
      <c r="L57" s="31">
        <v>157705.02</v>
      </c>
      <c r="M57" s="31">
        <v>0</v>
      </c>
      <c r="N57" s="31">
        <v>0</v>
      </c>
      <c r="O57" s="31">
        <v>0</v>
      </c>
      <c r="P57" s="31">
        <v>157705.02</v>
      </c>
      <c r="Q57" s="30">
        <f t="shared" si="1"/>
        <v>232125.02</v>
      </c>
    </row>
    <row r="58" spans="2:17" s="32" customFormat="1" ht="30.75" customHeight="1">
      <c r="B58" s="18" t="s">
        <v>160</v>
      </c>
      <c r="C58" s="18" t="s">
        <v>161</v>
      </c>
      <c r="D58" s="19" t="s">
        <v>145</v>
      </c>
      <c r="E58" s="29" t="s">
        <v>162</v>
      </c>
      <c r="F58" s="30">
        <v>1583800</v>
      </c>
      <c r="G58" s="31">
        <v>1583800</v>
      </c>
      <c r="H58" s="31">
        <v>1196200</v>
      </c>
      <c r="I58" s="31">
        <v>67500</v>
      </c>
      <c r="J58" s="31">
        <v>0</v>
      </c>
      <c r="K58" s="30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0">
        <f t="shared" si="1"/>
        <v>1583800</v>
      </c>
    </row>
    <row r="59" spans="2:17" s="32" customFormat="1" ht="56.25" customHeight="1">
      <c r="B59" s="18" t="s">
        <v>163</v>
      </c>
      <c r="C59" s="18" t="s">
        <v>164</v>
      </c>
      <c r="D59" s="19" t="s">
        <v>145</v>
      </c>
      <c r="E59" s="29" t="s">
        <v>165</v>
      </c>
      <c r="F59" s="30">
        <v>0</v>
      </c>
      <c r="G59" s="31">
        <v>0</v>
      </c>
      <c r="H59" s="31">
        <v>0</v>
      </c>
      <c r="I59" s="31">
        <v>0</v>
      </c>
      <c r="J59" s="31">
        <v>0</v>
      </c>
      <c r="K59" s="30">
        <v>576000</v>
      </c>
      <c r="L59" s="31">
        <v>576000</v>
      </c>
      <c r="M59" s="31">
        <v>0</v>
      </c>
      <c r="N59" s="31">
        <v>0</v>
      </c>
      <c r="O59" s="31">
        <v>0</v>
      </c>
      <c r="P59" s="31">
        <v>576000</v>
      </c>
      <c r="Q59" s="30">
        <f t="shared" si="1"/>
        <v>576000</v>
      </c>
    </row>
    <row r="60" spans="2:17" s="32" customFormat="1" ht="71.25" customHeight="1">
      <c r="B60" s="18" t="s">
        <v>166</v>
      </c>
      <c r="C60" s="18" t="s">
        <v>167</v>
      </c>
      <c r="D60" s="19" t="s">
        <v>145</v>
      </c>
      <c r="E60" s="29" t="s">
        <v>168</v>
      </c>
      <c r="F60" s="30">
        <v>12641</v>
      </c>
      <c r="G60" s="31">
        <v>12641</v>
      </c>
      <c r="H60" s="31">
        <v>0</v>
      </c>
      <c r="I60" s="31">
        <v>0</v>
      </c>
      <c r="J60" s="31">
        <v>0</v>
      </c>
      <c r="K60" s="30">
        <v>1173744</v>
      </c>
      <c r="L60" s="31">
        <v>1173744</v>
      </c>
      <c r="M60" s="31">
        <v>0</v>
      </c>
      <c r="N60" s="31">
        <v>0</v>
      </c>
      <c r="O60" s="31">
        <v>0</v>
      </c>
      <c r="P60" s="31">
        <v>1173744</v>
      </c>
      <c r="Q60" s="30">
        <f t="shared" si="1"/>
        <v>1186385</v>
      </c>
    </row>
    <row r="61" spans="2:17" s="32" customFormat="1" ht="57.75" customHeight="1">
      <c r="B61" s="18" t="s">
        <v>169</v>
      </c>
      <c r="C61" s="18" t="s">
        <v>170</v>
      </c>
      <c r="D61" s="19" t="s">
        <v>145</v>
      </c>
      <c r="E61" s="29" t="s">
        <v>171</v>
      </c>
      <c r="F61" s="30">
        <v>421023</v>
      </c>
      <c r="G61" s="31">
        <v>421023</v>
      </c>
      <c r="H61" s="31">
        <v>345101</v>
      </c>
      <c r="I61" s="31">
        <v>0</v>
      </c>
      <c r="J61" s="31">
        <v>0</v>
      </c>
      <c r="K61" s="30">
        <v>213638</v>
      </c>
      <c r="L61" s="31">
        <v>213638</v>
      </c>
      <c r="M61" s="31">
        <v>0</v>
      </c>
      <c r="N61" s="31">
        <v>0</v>
      </c>
      <c r="O61" s="31">
        <v>0</v>
      </c>
      <c r="P61" s="31">
        <v>213638</v>
      </c>
      <c r="Q61" s="30">
        <f t="shared" si="1"/>
        <v>634661</v>
      </c>
    </row>
    <row r="62" spans="2:17" s="32" customFormat="1" ht="57.75" customHeight="1">
      <c r="B62" s="18" t="s">
        <v>172</v>
      </c>
      <c r="C62" s="18" t="s">
        <v>173</v>
      </c>
      <c r="D62" s="19" t="s">
        <v>145</v>
      </c>
      <c r="E62" s="29" t="s">
        <v>174</v>
      </c>
      <c r="F62" s="30">
        <v>94937</v>
      </c>
      <c r="G62" s="31">
        <v>94937</v>
      </c>
      <c r="H62" s="31">
        <v>77820</v>
      </c>
      <c r="I62" s="31">
        <v>0</v>
      </c>
      <c r="J62" s="31">
        <v>0</v>
      </c>
      <c r="K62" s="30">
        <v>55062</v>
      </c>
      <c r="L62" s="31">
        <v>55062</v>
      </c>
      <c r="M62" s="31">
        <v>0</v>
      </c>
      <c r="N62" s="31">
        <v>0</v>
      </c>
      <c r="O62" s="31">
        <v>0</v>
      </c>
      <c r="P62" s="31">
        <v>55062</v>
      </c>
      <c r="Q62" s="30">
        <f t="shared" si="1"/>
        <v>149999</v>
      </c>
    </row>
    <row r="63" spans="2:17" s="32" customFormat="1" ht="33.75" customHeight="1">
      <c r="B63" s="18" t="s">
        <v>175</v>
      </c>
      <c r="C63" s="18" t="s">
        <v>176</v>
      </c>
      <c r="D63" s="19" t="s">
        <v>46</v>
      </c>
      <c r="E63" s="29" t="s">
        <v>177</v>
      </c>
      <c r="F63" s="30">
        <v>3296439</v>
      </c>
      <c r="G63" s="31">
        <v>3296439</v>
      </c>
      <c r="H63" s="31">
        <v>2179800</v>
      </c>
      <c r="I63" s="31">
        <v>200400</v>
      </c>
      <c r="J63" s="31">
        <v>0</v>
      </c>
      <c r="K63" s="30">
        <v>24500</v>
      </c>
      <c r="L63" s="31">
        <v>0</v>
      </c>
      <c r="M63" s="31">
        <v>24500</v>
      </c>
      <c r="N63" s="31">
        <v>0</v>
      </c>
      <c r="O63" s="31">
        <v>10500</v>
      </c>
      <c r="P63" s="31">
        <v>0</v>
      </c>
      <c r="Q63" s="30">
        <f t="shared" si="1"/>
        <v>3320939</v>
      </c>
    </row>
    <row r="64" spans="2:17" s="32" customFormat="1" ht="16.5" customHeight="1">
      <c r="B64" s="18" t="s">
        <v>178</v>
      </c>
      <c r="C64" s="18" t="s">
        <v>68</v>
      </c>
      <c r="D64" s="19" t="s">
        <v>64</v>
      </c>
      <c r="E64" s="29" t="s">
        <v>69</v>
      </c>
      <c r="F64" s="30">
        <v>0</v>
      </c>
      <c r="G64" s="31">
        <v>0</v>
      </c>
      <c r="H64" s="31">
        <v>0</v>
      </c>
      <c r="I64" s="31">
        <v>0</v>
      </c>
      <c r="J64" s="31">
        <v>0</v>
      </c>
      <c r="K64" s="30">
        <v>800000</v>
      </c>
      <c r="L64" s="31">
        <v>800000</v>
      </c>
      <c r="M64" s="31">
        <v>0</v>
      </c>
      <c r="N64" s="31">
        <v>0</v>
      </c>
      <c r="O64" s="31">
        <v>0</v>
      </c>
      <c r="P64" s="31">
        <v>800000</v>
      </c>
      <c r="Q64" s="30">
        <f t="shared" si="1"/>
        <v>800000</v>
      </c>
    </row>
    <row r="65" spans="2:17" s="1" customFormat="1" ht="25.5">
      <c r="B65" s="12" t="s">
        <v>179</v>
      </c>
      <c r="C65" s="13"/>
      <c r="D65" s="14"/>
      <c r="E65" s="15" t="s">
        <v>180</v>
      </c>
      <c r="F65" s="16">
        <v>20120764</v>
      </c>
      <c r="G65" s="17">
        <v>20120764</v>
      </c>
      <c r="H65" s="17">
        <v>13513030</v>
      </c>
      <c r="I65" s="17">
        <v>259800</v>
      </c>
      <c r="J65" s="17">
        <v>0</v>
      </c>
      <c r="K65" s="16">
        <v>115000</v>
      </c>
      <c r="L65" s="17">
        <v>60000</v>
      </c>
      <c r="M65" s="17">
        <v>55000</v>
      </c>
      <c r="N65" s="17">
        <v>0</v>
      </c>
      <c r="O65" s="17">
        <v>0</v>
      </c>
      <c r="P65" s="17">
        <v>60000</v>
      </c>
      <c r="Q65" s="16">
        <f t="shared" si="1"/>
        <v>20235764</v>
      </c>
    </row>
    <row r="66" spans="2:17" s="1" customFormat="1" ht="25.5">
      <c r="B66" s="12" t="s">
        <v>181</v>
      </c>
      <c r="C66" s="13"/>
      <c r="D66" s="14"/>
      <c r="E66" s="15" t="s">
        <v>180</v>
      </c>
      <c r="F66" s="16">
        <v>14835919</v>
      </c>
      <c r="G66" s="17">
        <v>14835919</v>
      </c>
      <c r="H66" s="17">
        <v>9288172</v>
      </c>
      <c r="I66" s="17">
        <v>201800</v>
      </c>
      <c r="J66" s="17">
        <v>0</v>
      </c>
      <c r="K66" s="16">
        <v>60000</v>
      </c>
      <c r="L66" s="17">
        <v>60000</v>
      </c>
      <c r="M66" s="17">
        <v>0</v>
      </c>
      <c r="N66" s="17">
        <v>0</v>
      </c>
      <c r="O66" s="17">
        <v>0</v>
      </c>
      <c r="P66" s="17">
        <v>60000</v>
      </c>
      <c r="Q66" s="16">
        <f t="shared" si="1"/>
        <v>14895919</v>
      </c>
    </row>
    <row r="67" spans="2:17" s="32" customFormat="1" ht="45">
      <c r="B67" s="18" t="s">
        <v>182</v>
      </c>
      <c r="C67" s="18" t="s">
        <v>126</v>
      </c>
      <c r="D67" s="19" t="s">
        <v>22</v>
      </c>
      <c r="E67" s="29" t="s">
        <v>127</v>
      </c>
      <c r="F67" s="30">
        <v>11844655</v>
      </c>
      <c r="G67" s="31">
        <v>11844655</v>
      </c>
      <c r="H67" s="31">
        <v>9288172</v>
      </c>
      <c r="I67" s="31">
        <v>201800</v>
      </c>
      <c r="J67" s="31">
        <v>0</v>
      </c>
      <c r="K67" s="30">
        <v>60000</v>
      </c>
      <c r="L67" s="31">
        <v>60000</v>
      </c>
      <c r="M67" s="31">
        <v>0</v>
      </c>
      <c r="N67" s="31">
        <v>0</v>
      </c>
      <c r="O67" s="31">
        <v>0</v>
      </c>
      <c r="P67" s="31">
        <v>60000</v>
      </c>
      <c r="Q67" s="30">
        <f t="shared" si="1"/>
        <v>11904655</v>
      </c>
    </row>
    <row r="68" spans="2:17" s="32" customFormat="1" ht="20.25" customHeight="1">
      <c r="B68" s="18" t="s">
        <v>183</v>
      </c>
      <c r="C68" s="18" t="s">
        <v>27</v>
      </c>
      <c r="D68" s="19" t="s">
        <v>26</v>
      </c>
      <c r="E68" s="29" t="s">
        <v>28</v>
      </c>
      <c r="F68" s="30">
        <v>1000</v>
      </c>
      <c r="G68" s="31">
        <v>1000</v>
      </c>
      <c r="H68" s="31">
        <v>0</v>
      </c>
      <c r="I68" s="31">
        <v>0</v>
      </c>
      <c r="J68" s="31">
        <v>0</v>
      </c>
      <c r="K68" s="30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0">
        <f t="shared" si="1"/>
        <v>1000</v>
      </c>
    </row>
    <row r="69" spans="2:17" s="32" customFormat="1" ht="30">
      <c r="B69" s="18" t="s">
        <v>184</v>
      </c>
      <c r="C69" s="18" t="s">
        <v>186</v>
      </c>
      <c r="D69" s="19" t="s">
        <v>185</v>
      </c>
      <c r="E69" s="29" t="s">
        <v>187</v>
      </c>
      <c r="F69" s="30">
        <v>5000</v>
      </c>
      <c r="G69" s="31">
        <v>5000</v>
      </c>
      <c r="H69" s="31">
        <v>0</v>
      </c>
      <c r="I69" s="31">
        <v>0</v>
      </c>
      <c r="J69" s="31">
        <v>0</v>
      </c>
      <c r="K69" s="30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0">
        <f t="shared" si="1"/>
        <v>5000</v>
      </c>
    </row>
    <row r="70" spans="2:17" s="32" customFormat="1" ht="30">
      <c r="B70" s="18" t="s">
        <v>188</v>
      </c>
      <c r="C70" s="18" t="s">
        <v>189</v>
      </c>
      <c r="D70" s="19" t="s">
        <v>142</v>
      </c>
      <c r="E70" s="29" t="s">
        <v>190</v>
      </c>
      <c r="F70" s="30">
        <v>130800</v>
      </c>
      <c r="G70" s="31">
        <v>130800</v>
      </c>
      <c r="H70" s="31">
        <v>0</v>
      </c>
      <c r="I70" s="31">
        <v>0</v>
      </c>
      <c r="J70" s="31">
        <v>0</v>
      </c>
      <c r="K70" s="30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0">
        <f t="shared" si="1"/>
        <v>130800</v>
      </c>
    </row>
    <row r="71" spans="2:17" s="32" customFormat="1" ht="45">
      <c r="B71" s="18" t="s">
        <v>191</v>
      </c>
      <c r="C71" s="18" t="s">
        <v>192</v>
      </c>
      <c r="D71" s="19" t="s">
        <v>142</v>
      </c>
      <c r="E71" s="29" t="s">
        <v>193</v>
      </c>
      <c r="F71" s="30">
        <v>1318500</v>
      </c>
      <c r="G71" s="31">
        <v>1318500</v>
      </c>
      <c r="H71" s="31">
        <v>0</v>
      </c>
      <c r="I71" s="31">
        <v>0</v>
      </c>
      <c r="J71" s="31">
        <v>0</v>
      </c>
      <c r="K71" s="30">
        <v>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0">
        <f t="shared" si="1"/>
        <v>1318500</v>
      </c>
    </row>
    <row r="72" spans="2:17" s="32" customFormat="1" ht="37.5" customHeight="1">
      <c r="B72" s="18" t="s">
        <v>194</v>
      </c>
      <c r="C72" s="18" t="s">
        <v>195</v>
      </c>
      <c r="D72" s="19" t="s">
        <v>142</v>
      </c>
      <c r="E72" s="29" t="s">
        <v>196</v>
      </c>
      <c r="F72" s="30">
        <v>100000</v>
      </c>
      <c r="G72" s="31">
        <v>100000</v>
      </c>
      <c r="H72" s="31">
        <v>0</v>
      </c>
      <c r="I72" s="31">
        <v>0</v>
      </c>
      <c r="J72" s="31">
        <v>0</v>
      </c>
      <c r="K72" s="30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0">
        <f t="shared" si="1"/>
        <v>100000</v>
      </c>
    </row>
    <row r="73" spans="2:17" s="32" customFormat="1" ht="36" customHeight="1">
      <c r="B73" s="18" t="s">
        <v>197</v>
      </c>
      <c r="C73" s="18" t="s">
        <v>198</v>
      </c>
      <c r="D73" s="19" t="s">
        <v>142</v>
      </c>
      <c r="E73" s="29" t="s">
        <v>199</v>
      </c>
      <c r="F73" s="30">
        <v>24864</v>
      </c>
      <c r="G73" s="31">
        <v>24864</v>
      </c>
      <c r="H73" s="31">
        <v>0</v>
      </c>
      <c r="I73" s="31">
        <v>0</v>
      </c>
      <c r="J73" s="31">
        <v>0</v>
      </c>
      <c r="K73" s="30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0">
        <f t="shared" si="1"/>
        <v>24864</v>
      </c>
    </row>
    <row r="74" spans="2:17" s="32" customFormat="1" ht="30">
      <c r="B74" s="18" t="s">
        <v>200</v>
      </c>
      <c r="C74" s="18" t="s">
        <v>201</v>
      </c>
      <c r="D74" s="19" t="s">
        <v>185</v>
      </c>
      <c r="E74" s="29" t="s">
        <v>202</v>
      </c>
      <c r="F74" s="30">
        <v>36946</v>
      </c>
      <c r="G74" s="31">
        <v>36946</v>
      </c>
      <c r="H74" s="31">
        <v>0</v>
      </c>
      <c r="I74" s="31">
        <v>0</v>
      </c>
      <c r="J74" s="31">
        <v>0</v>
      </c>
      <c r="K74" s="30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0">
        <f t="shared" si="1"/>
        <v>36946</v>
      </c>
    </row>
    <row r="75" spans="2:17" s="32" customFormat="1" ht="45">
      <c r="B75" s="18" t="s">
        <v>203</v>
      </c>
      <c r="C75" s="18" t="s">
        <v>204</v>
      </c>
      <c r="D75" s="19" t="s">
        <v>42</v>
      </c>
      <c r="E75" s="29" t="s">
        <v>205</v>
      </c>
      <c r="F75" s="30">
        <v>62700</v>
      </c>
      <c r="G75" s="31">
        <v>62700</v>
      </c>
      <c r="H75" s="31">
        <v>0</v>
      </c>
      <c r="I75" s="31">
        <v>0</v>
      </c>
      <c r="J75" s="31">
        <v>0</v>
      </c>
      <c r="K75" s="30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0">
        <f t="shared" si="1"/>
        <v>62700</v>
      </c>
    </row>
    <row r="76" spans="2:17" s="32" customFormat="1" ht="81" customHeight="1">
      <c r="B76" s="18" t="s">
        <v>206</v>
      </c>
      <c r="C76" s="18" t="s">
        <v>207</v>
      </c>
      <c r="D76" s="19" t="s">
        <v>130</v>
      </c>
      <c r="E76" s="29" t="s">
        <v>208</v>
      </c>
      <c r="F76" s="30">
        <v>850000</v>
      </c>
      <c r="G76" s="31">
        <v>850000</v>
      </c>
      <c r="H76" s="31">
        <v>0</v>
      </c>
      <c r="I76" s="31">
        <v>0</v>
      </c>
      <c r="J76" s="31">
        <v>0</v>
      </c>
      <c r="K76" s="30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0">
        <f t="shared" si="1"/>
        <v>850000</v>
      </c>
    </row>
    <row r="77" spans="2:17" s="32" customFormat="1" ht="60">
      <c r="B77" s="18" t="s">
        <v>209</v>
      </c>
      <c r="C77" s="18" t="s">
        <v>210</v>
      </c>
      <c r="D77" s="19" t="s">
        <v>130</v>
      </c>
      <c r="E77" s="29" t="s">
        <v>211</v>
      </c>
      <c r="F77" s="30">
        <v>31454</v>
      </c>
      <c r="G77" s="31">
        <v>31454</v>
      </c>
      <c r="H77" s="31">
        <v>0</v>
      </c>
      <c r="I77" s="31">
        <v>0</v>
      </c>
      <c r="J77" s="31">
        <v>0</v>
      </c>
      <c r="K77" s="30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0">
        <f t="shared" si="1"/>
        <v>31454</v>
      </c>
    </row>
    <row r="78" spans="2:17" s="32" customFormat="1" ht="30">
      <c r="B78" s="18" t="s">
        <v>212</v>
      </c>
      <c r="C78" s="18" t="s">
        <v>214</v>
      </c>
      <c r="D78" s="19" t="s">
        <v>213</v>
      </c>
      <c r="E78" s="29" t="s">
        <v>215</v>
      </c>
      <c r="F78" s="30">
        <v>430000</v>
      </c>
      <c r="G78" s="31">
        <v>430000</v>
      </c>
      <c r="H78" s="31">
        <v>0</v>
      </c>
      <c r="I78" s="31">
        <v>0</v>
      </c>
      <c r="J78" s="31">
        <v>0</v>
      </c>
      <c r="K78" s="30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0">
        <f aca="true" t="shared" si="2" ref="Q78:Q99">F78+K78</f>
        <v>430000</v>
      </c>
    </row>
    <row r="79" spans="2:17" s="1" customFormat="1" ht="25.5">
      <c r="B79" s="12" t="s">
        <v>216</v>
      </c>
      <c r="C79" s="13"/>
      <c r="D79" s="14"/>
      <c r="E79" s="15" t="s">
        <v>217</v>
      </c>
      <c r="F79" s="16">
        <v>5284845</v>
      </c>
      <c r="G79" s="17">
        <v>5284845</v>
      </c>
      <c r="H79" s="17">
        <v>4224858</v>
      </c>
      <c r="I79" s="17">
        <v>58000</v>
      </c>
      <c r="J79" s="17">
        <v>0</v>
      </c>
      <c r="K79" s="16">
        <v>55000</v>
      </c>
      <c r="L79" s="17">
        <v>0</v>
      </c>
      <c r="M79" s="17">
        <v>55000</v>
      </c>
      <c r="N79" s="17">
        <v>0</v>
      </c>
      <c r="O79" s="17">
        <v>0</v>
      </c>
      <c r="P79" s="17">
        <v>0</v>
      </c>
      <c r="Q79" s="16">
        <f t="shared" si="2"/>
        <v>5339845</v>
      </c>
    </row>
    <row r="80" spans="2:17" s="1" customFormat="1" ht="64.5" customHeight="1">
      <c r="B80" s="18" t="s">
        <v>218</v>
      </c>
      <c r="C80" s="18" t="s">
        <v>220</v>
      </c>
      <c r="D80" s="19" t="s">
        <v>219</v>
      </c>
      <c r="E80" s="29" t="s">
        <v>221</v>
      </c>
      <c r="F80" s="20">
        <v>5284845</v>
      </c>
      <c r="G80" s="21">
        <v>5284845</v>
      </c>
      <c r="H80" s="21">
        <v>4224858</v>
      </c>
      <c r="I80" s="21">
        <v>58000</v>
      </c>
      <c r="J80" s="21">
        <v>0</v>
      </c>
      <c r="K80" s="20">
        <v>55000</v>
      </c>
      <c r="L80" s="21">
        <v>0</v>
      </c>
      <c r="M80" s="21">
        <v>55000</v>
      </c>
      <c r="N80" s="21">
        <v>0</v>
      </c>
      <c r="O80" s="21">
        <v>0</v>
      </c>
      <c r="P80" s="21">
        <v>0</v>
      </c>
      <c r="Q80" s="20">
        <f t="shared" si="2"/>
        <v>5339845</v>
      </c>
    </row>
    <row r="81" spans="2:17" s="1" customFormat="1" ht="25.5">
      <c r="B81" s="12" t="s">
        <v>222</v>
      </c>
      <c r="C81" s="13"/>
      <c r="D81" s="14"/>
      <c r="E81" s="15" t="s">
        <v>223</v>
      </c>
      <c r="F81" s="16">
        <v>16676881</v>
      </c>
      <c r="G81" s="17">
        <v>16676881</v>
      </c>
      <c r="H81" s="17">
        <v>11659750</v>
      </c>
      <c r="I81" s="17">
        <v>1300300</v>
      </c>
      <c r="J81" s="17">
        <v>0</v>
      </c>
      <c r="K81" s="16">
        <v>1028222</v>
      </c>
      <c r="L81" s="17">
        <v>567722</v>
      </c>
      <c r="M81" s="17">
        <v>455200</v>
      </c>
      <c r="N81" s="17">
        <v>227600</v>
      </c>
      <c r="O81" s="17">
        <v>119100</v>
      </c>
      <c r="P81" s="17">
        <v>573022</v>
      </c>
      <c r="Q81" s="16">
        <f t="shared" si="2"/>
        <v>17705103</v>
      </c>
    </row>
    <row r="82" spans="2:17" s="1" customFormat="1" ht="25.5">
      <c r="B82" s="12" t="s">
        <v>224</v>
      </c>
      <c r="C82" s="13"/>
      <c r="D82" s="14"/>
      <c r="E82" s="15" t="s">
        <v>223</v>
      </c>
      <c r="F82" s="16">
        <v>9477753</v>
      </c>
      <c r="G82" s="17">
        <v>9477753</v>
      </c>
      <c r="H82" s="17">
        <v>6304850</v>
      </c>
      <c r="I82" s="17">
        <v>906000</v>
      </c>
      <c r="J82" s="17">
        <v>0</v>
      </c>
      <c r="K82" s="16">
        <v>418550</v>
      </c>
      <c r="L82" s="17">
        <v>173550</v>
      </c>
      <c r="M82" s="17">
        <v>239700</v>
      </c>
      <c r="N82" s="17">
        <v>72600</v>
      </c>
      <c r="O82" s="17">
        <v>109100</v>
      </c>
      <c r="P82" s="17">
        <v>178850</v>
      </c>
      <c r="Q82" s="16">
        <f t="shared" si="2"/>
        <v>9896303</v>
      </c>
    </row>
    <row r="83" spans="2:17" s="32" customFormat="1" ht="45">
      <c r="B83" s="18" t="s">
        <v>225</v>
      </c>
      <c r="C83" s="18" t="s">
        <v>126</v>
      </c>
      <c r="D83" s="19" t="s">
        <v>22</v>
      </c>
      <c r="E83" s="29" t="s">
        <v>127</v>
      </c>
      <c r="F83" s="30">
        <v>970000</v>
      </c>
      <c r="G83" s="31">
        <v>970000</v>
      </c>
      <c r="H83" s="31">
        <v>792200</v>
      </c>
      <c r="I83" s="31">
        <v>0</v>
      </c>
      <c r="J83" s="31">
        <v>0</v>
      </c>
      <c r="K83" s="30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0">
        <f t="shared" si="2"/>
        <v>970000</v>
      </c>
    </row>
    <row r="84" spans="2:17" s="32" customFormat="1" ht="15">
      <c r="B84" s="18" t="s">
        <v>226</v>
      </c>
      <c r="C84" s="18" t="s">
        <v>228</v>
      </c>
      <c r="D84" s="19" t="s">
        <v>227</v>
      </c>
      <c r="E84" s="29" t="s">
        <v>229</v>
      </c>
      <c r="F84" s="30">
        <v>748400</v>
      </c>
      <c r="G84" s="31">
        <v>748400</v>
      </c>
      <c r="H84" s="31">
        <v>503000</v>
      </c>
      <c r="I84" s="31">
        <v>93600</v>
      </c>
      <c r="J84" s="31">
        <v>0</v>
      </c>
      <c r="K84" s="30">
        <v>10000</v>
      </c>
      <c r="L84" s="31">
        <v>0</v>
      </c>
      <c r="M84" s="31">
        <v>4700</v>
      </c>
      <c r="N84" s="31">
        <v>0</v>
      </c>
      <c r="O84" s="31">
        <v>0</v>
      </c>
      <c r="P84" s="31">
        <v>5300</v>
      </c>
      <c r="Q84" s="30">
        <f t="shared" si="2"/>
        <v>758400</v>
      </c>
    </row>
    <row r="85" spans="2:17" s="32" customFormat="1" ht="15">
      <c r="B85" s="18" t="s">
        <v>230</v>
      </c>
      <c r="C85" s="18" t="s">
        <v>231</v>
      </c>
      <c r="D85" s="19" t="s">
        <v>227</v>
      </c>
      <c r="E85" s="29" t="s">
        <v>232</v>
      </c>
      <c r="F85" s="30">
        <v>1095800</v>
      </c>
      <c r="G85" s="31">
        <v>1095800</v>
      </c>
      <c r="H85" s="31">
        <v>756200</v>
      </c>
      <c r="I85" s="31">
        <v>88800</v>
      </c>
      <c r="J85" s="31">
        <v>0</v>
      </c>
      <c r="K85" s="30">
        <v>27000</v>
      </c>
      <c r="L85" s="31">
        <v>0</v>
      </c>
      <c r="M85" s="31">
        <v>27000</v>
      </c>
      <c r="N85" s="31">
        <v>7000</v>
      </c>
      <c r="O85" s="31">
        <v>7300</v>
      </c>
      <c r="P85" s="31">
        <v>0</v>
      </c>
      <c r="Q85" s="30">
        <f t="shared" si="2"/>
        <v>1122800</v>
      </c>
    </row>
    <row r="86" spans="2:17" s="32" customFormat="1" ht="45">
      <c r="B86" s="18" t="s">
        <v>233</v>
      </c>
      <c r="C86" s="18" t="s">
        <v>235</v>
      </c>
      <c r="D86" s="19" t="s">
        <v>234</v>
      </c>
      <c r="E86" s="29" t="s">
        <v>236</v>
      </c>
      <c r="F86" s="30">
        <v>3829850</v>
      </c>
      <c r="G86" s="31">
        <v>3829850</v>
      </c>
      <c r="H86" s="31">
        <v>2373200</v>
      </c>
      <c r="I86" s="31">
        <v>700600</v>
      </c>
      <c r="J86" s="31">
        <v>0</v>
      </c>
      <c r="K86" s="30">
        <v>372800</v>
      </c>
      <c r="L86" s="31">
        <v>166800</v>
      </c>
      <c r="M86" s="31">
        <v>206000</v>
      </c>
      <c r="N86" s="31">
        <v>65600</v>
      </c>
      <c r="O86" s="31">
        <v>101800</v>
      </c>
      <c r="P86" s="31">
        <v>166800</v>
      </c>
      <c r="Q86" s="30">
        <f t="shared" si="2"/>
        <v>4202650</v>
      </c>
    </row>
    <row r="87" spans="2:17" s="32" customFormat="1" ht="30">
      <c r="B87" s="18" t="s">
        <v>237</v>
      </c>
      <c r="C87" s="18" t="s">
        <v>239</v>
      </c>
      <c r="D87" s="19" t="s">
        <v>238</v>
      </c>
      <c r="E87" s="29" t="s">
        <v>240</v>
      </c>
      <c r="F87" s="30">
        <v>2426150</v>
      </c>
      <c r="G87" s="31">
        <v>2426150</v>
      </c>
      <c r="H87" s="31">
        <v>1880250</v>
      </c>
      <c r="I87" s="31">
        <v>23000</v>
      </c>
      <c r="J87" s="31">
        <v>0</v>
      </c>
      <c r="K87" s="30">
        <v>2000</v>
      </c>
      <c r="L87" s="31">
        <v>0</v>
      </c>
      <c r="M87" s="31">
        <v>2000</v>
      </c>
      <c r="N87" s="31">
        <v>0</v>
      </c>
      <c r="O87" s="31">
        <v>0</v>
      </c>
      <c r="P87" s="31">
        <v>0</v>
      </c>
      <c r="Q87" s="30">
        <f t="shared" si="2"/>
        <v>2428150</v>
      </c>
    </row>
    <row r="88" spans="2:17" s="32" customFormat="1" ht="15">
      <c r="B88" s="18" t="s">
        <v>241</v>
      </c>
      <c r="C88" s="18" t="s">
        <v>242</v>
      </c>
      <c r="D88" s="19" t="s">
        <v>238</v>
      </c>
      <c r="E88" s="29" t="s">
        <v>243</v>
      </c>
      <c r="F88" s="30">
        <v>407553</v>
      </c>
      <c r="G88" s="31">
        <v>407553</v>
      </c>
      <c r="H88" s="31">
        <v>0</v>
      </c>
      <c r="I88" s="31">
        <v>0</v>
      </c>
      <c r="J88" s="31">
        <v>0</v>
      </c>
      <c r="K88" s="30">
        <v>6750</v>
      </c>
      <c r="L88" s="31">
        <v>6750</v>
      </c>
      <c r="M88" s="31">
        <v>0</v>
      </c>
      <c r="N88" s="31">
        <v>0</v>
      </c>
      <c r="O88" s="31">
        <v>0</v>
      </c>
      <c r="P88" s="31">
        <v>6750</v>
      </c>
      <c r="Q88" s="30">
        <f t="shared" si="2"/>
        <v>414303</v>
      </c>
    </row>
    <row r="89" spans="2:17" s="1" customFormat="1" ht="25.5">
      <c r="B89" s="12" t="s">
        <v>244</v>
      </c>
      <c r="C89" s="13"/>
      <c r="D89" s="14"/>
      <c r="E89" s="15" t="s">
        <v>223</v>
      </c>
      <c r="F89" s="16">
        <v>7199128</v>
      </c>
      <c r="G89" s="17">
        <v>7199128</v>
      </c>
      <c r="H89" s="17">
        <v>5354900</v>
      </c>
      <c r="I89" s="17">
        <v>394300</v>
      </c>
      <c r="J89" s="17">
        <v>0</v>
      </c>
      <c r="K89" s="16">
        <v>609672</v>
      </c>
      <c r="L89" s="17">
        <v>394172</v>
      </c>
      <c r="M89" s="17">
        <v>215500</v>
      </c>
      <c r="N89" s="17">
        <v>155000</v>
      </c>
      <c r="O89" s="17">
        <v>10000</v>
      </c>
      <c r="P89" s="17">
        <v>394172</v>
      </c>
      <c r="Q89" s="16">
        <f t="shared" si="2"/>
        <v>7808800</v>
      </c>
    </row>
    <row r="90" spans="2:17" s="32" customFormat="1" ht="30">
      <c r="B90" s="18" t="s">
        <v>245</v>
      </c>
      <c r="C90" s="18" t="s">
        <v>246</v>
      </c>
      <c r="D90" s="19" t="s">
        <v>141</v>
      </c>
      <c r="E90" s="29" t="s">
        <v>247</v>
      </c>
      <c r="F90" s="30">
        <v>7199128</v>
      </c>
      <c r="G90" s="31">
        <v>7199128</v>
      </c>
      <c r="H90" s="31">
        <v>5354900</v>
      </c>
      <c r="I90" s="31">
        <v>394300</v>
      </c>
      <c r="J90" s="31">
        <v>0</v>
      </c>
      <c r="K90" s="30">
        <v>551672</v>
      </c>
      <c r="L90" s="31">
        <v>336172</v>
      </c>
      <c r="M90" s="31">
        <v>215500</v>
      </c>
      <c r="N90" s="31">
        <v>155000</v>
      </c>
      <c r="O90" s="31">
        <v>10000</v>
      </c>
      <c r="P90" s="31">
        <v>336172</v>
      </c>
      <c r="Q90" s="30">
        <f t="shared" si="2"/>
        <v>7750800</v>
      </c>
    </row>
    <row r="91" spans="2:17" s="32" customFormat="1" ht="15">
      <c r="B91" s="18" t="s">
        <v>248</v>
      </c>
      <c r="C91" s="18" t="s">
        <v>77</v>
      </c>
      <c r="D91" s="19" t="s">
        <v>64</v>
      </c>
      <c r="E91" s="29" t="s">
        <v>249</v>
      </c>
      <c r="F91" s="30">
        <v>0</v>
      </c>
      <c r="G91" s="31">
        <v>0</v>
      </c>
      <c r="H91" s="31">
        <v>0</v>
      </c>
      <c r="I91" s="31">
        <v>0</v>
      </c>
      <c r="J91" s="31">
        <v>0</v>
      </c>
      <c r="K91" s="30">
        <v>58000</v>
      </c>
      <c r="L91" s="31">
        <v>58000</v>
      </c>
      <c r="M91" s="31">
        <v>0</v>
      </c>
      <c r="N91" s="31">
        <v>0</v>
      </c>
      <c r="O91" s="31">
        <v>0</v>
      </c>
      <c r="P91" s="31">
        <v>58000</v>
      </c>
      <c r="Q91" s="30">
        <f t="shared" si="2"/>
        <v>58000</v>
      </c>
    </row>
    <row r="92" spans="2:17" s="1" customFormat="1" ht="25.5">
      <c r="B92" s="12" t="s">
        <v>250</v>
      </c>
      <c r="C92" s="13"/>
      <c r="D92" s="14"/>
      <c r="E92" s="15" t="s">
        <v>251</v>
      </c>
      <c r="F92" s="16">
        <v>5087205.37</v>
      </c>
      <c r="G92" s="17">
        <v>4304308</v>
      </c>
      <c r="H92" s="17">
        <v>3053000</v>
      </c>
      <c r="I92" s="17">
        <v>49800</v>
      </c>
      <c r="J92" s="17">
        <v>0</v>
      </c>
      <c r="K92" s="16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6">
        <f t="shared" si="2"/>
        <v>5087205.37</v>
      </c>
    </row>
    <row r="93" spans="2:17" s="1" customFormat="1" ht="25.5">
      <c r="B93" s="12" t="s">
        <v>252</v>
      </c>
      <c r="C93" s="13"/>
      <c r="D93" s="14"/>
      <c r="E93" s="15" t="s">
        <v>251</v>
      </c>
      <c r="F93" s="16">
        <v>5087205.37</v>
      </c>
      <c r="G93" s="17">
        <v>4304308</v>
      </c>
      <c r="H93" s="17">
        <v>3053000</v>
      </c>
      <c r="I93" s="17">
        <v>49800</v>
      </c>
      <c r="J93" s="17">
        <v>0</v>
      </c>
      <c r="K93" s="16">
        <v>0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6">
        <f t="shared" si="2"/>
        <v>5087205.37</v>
      </c>
    </row>
    <row r="94" spans="2:17" s="32" customFormat="1" ht="45">
      <c r="B94" s="18" t="s">
        <v>253</v>
      </c>
      <c r="C94" s="18" t="s">
        <v>126</v>
      </c>
      <c r="D94" s="19" t="s">
        <v>22</v>
      </c>
      <c r="E94" s="29" t="s">
        <v>127</v>
      </c>
      <c r="F94" s="30">
        <v>3920100</v>
      </c>
      <c r="G94" s="31">
        <v>3920100</v>
      </c>
      <c r="H94" s="31">
        <v>3053000</v>
      </c>
      <c r="I94" s="31">
        <v>49800</v>
      </c>
      <c r="J94" s="31">
        <v>0</v>
      </c>
      <c r="K94" s="30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0">
        <f t="shared" si="2"/>
        <v>3920100</v>
      </c>
    </row>
    <row r="95" spans="2:17" s="32" customFormat="1" ht="15">
      <c r="B95" s="18" t="s">
        <v>254</v>
      </c>
      <c r="C95" s="18" t="s">
        <v>255</v>
      </c>
      <c r="D95" s="19" t="s">
        <v>26</v>
      </c>
      <c r="E95" s="29" t="s">
        <v>256</v>
      </c>
      <c r="F95" s="30">
        <v>782897.37</v>
      </c>
      <c r="G95" s="31">
        <v>0</v>
      </c>
      <c r="H95" s="31">
        <v>0</v>
      </c>
      <c r="I95" s="31">
        <v>0</v>
      </c>
      <c r="J95" s="31">
        <v>0</v>
      </c>
      <c r="K95" s="30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0">
        <f t="shared" si="2"/>
        <v>782897.37</v>
      </c>
    </row>
    <row r="96" spans="2:17" s="32" customFormat="1" ht="60">
      <c r="B96" s="18" t="s">
        <v>257</v>
      </c>
      <c r="C96" s="18" t="s">
        <v>258</v>
      </c>
      <c r="D96" s="19" t="s">
        <v>27</v>
      </c>
      <c r="E96" s="29" t="s">
        <v>259</v>
      </c>
      <c r="F96" s="30">
        <v>220000</v>
      </c>
      <c r="G96" s="31">
        <v>220000</v>
      </c>
      <c r="H96" s="31">
        <v>0</v>
      </c>
      <c r="I96" s="31">
        <v>0</v>
      </c>
      <c r="J96" s="31">
        <v>0</v>
      </c>
      <c r="K96" s="30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0">
        <f t="shared" si="2"/>
        <v>220000</v>
      </c>
    </row>
    <row r="97" spans="2:17" s="32" customFormat="1" ht="15">
      <c r="B97" s="18" t="s">
        <v>260</v>
      </c>
      <c r="C97" s="18" t="s">
        <v>261</v>
      </c>
      <c r="D97" s="19" t="s">
        <v>27</v>
      </c>
      <c r="E97" s="29" t="s">
        <v>262</v>
      </c>
      <c r="F97" s="30">
        <v>104208</v>
      </c>
      <c r="G97" s="31">
        <v>104208</v>
      </c>
      <c r="H97" s="31">
        <v>0</v>
      </c>
      <c r="I97" s="31">
        <v>0</v>
      </c>
      <c r="J97" s="31">
        <v>0</v>
      </c>
      <c r="K97" s="30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0">
        <f t="shared" si="2"/>
        <v>104208</v>
      </c>
    </row>
    <row r="98" spans="2:17" s="32" customFormat="1" ht="45">
      <c r="B98" s="18" t="s">
        <v>263</v>
      </c>
      <c r="C98" s="18" t="s">
        <v>264</v>
      </c>
      <c r="D98" s="19" t="s">
        <v>27</v>
      </c>
      <c r="E98" s="29" t="s">
        <v>265</v>
      </c>
      <c r="F98" s="30">
        <v>60000</v>
      </c>
      <c r="G98" s="31">
        <v>60000</v>
      </c>
      <c r="H98" s="31">
        <v>0</v>
      </c>
      <c r="I98" s="31">
        <v>0</v>
      </c>
      <c r="J98" s="31">
        <v>0</v>
      </c>
      <c r="K98" s="30">
        <v>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0">
        <f t="shared" si="2"/>
        <v>60000</v>
      </c>
    </row>
    <row r="99" spans="2:17" s="1" customFormat="1" ht="12.75">
      <c r="B99" s="22" t="s">
        <v>266</v>
      </c>
      <c r="C99" s="22" t="s">
        <v>266</v>
      </c>
      <c r="D99" s="23" t="s">
        <v>266</v>
      </c>
      <c r="E99" s="16" t="s">
        <v>267</v>
      </c>
      <c r="F99" s="16">
        <v>297765465</v>
      </c>
      <c r="G99" s="16">
        <v>296982567.63</v>
      </c>
      <c r="H99" s="16">
        <v>192226596</v>
      </c>
      <c r="I99" s="16">
        <v>12360400</v>
      </c>
      <c r="J99" s="16">
        <v>0</v>
      </c>
      <c r="K99" s="16">
        <v>41345251</v>
      </c>
      <c r="L99" s="16">
        <v>32739651</v>
      </c>
      <c r="M99" s="16">
        <v>8561136</v>
      </c>
      <c r="N99" s="16">
        <v>466650</v>
      </c>
      <c r="O99" s="16">
        <v>163700</v>
      </c>
      <c r="P99" s="16">
        <v>32784115</v>
      </c>
      <c r="Q99" s="16">
        <f t="shared" si="2"/>
        <v>339110716</v>
      </c>
    </row>
    <row r="100" s="1" customFormat="1" ht="12.75"/>
    <row r="101" spans="3:15" s="1" customFormat="1" ht="15.75">
      <c r="C101" s="26" t="s">
        <v>268</v>
      </c>
      <c r="D101" s="27"/>
      <c r="E101" s="27"/>
      <c r="F101" s="27"/>
      <c r="G101" s="27"/>
      <c r="H101" s="27"/>
      <c r="I101" s="27"/>
      <c r="J101" s="28"/>
      <c r="K101" s="27"/>
      <c r="L101" s="27"/>
      <c r="M101" s="26" t="s">
        <v>269</v>
      </c>
      <c r="N101" s="27"/>
      <c r="O101" s="27"/>
    </row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</sheetData>
  <mergeCells count="24">
    <mergeCell ref="N1:Q1"/>
    <mergeCell ref="N2:Q4"/>
    <mergeCell ref="K9:P9"/>
    <mergeCell ref="K10:K12"/>
    <mergeCell ref="L10:L12"/>
    <mergeCell ref="M10:M12"/>
    <mergeCell ref="N10:O10"/>
    <mergeCell ref="B5:Q5"/>
    <mergeCell ref="B6:Q6"/>
    <mergeCell ref="B9:B12"/>
    <mergeCell ref="C9:C12"/>
    <mergeCell ref="D9:D12"/>
    <mergeCell ref="E9:E12"/>
    <mergeCell ref="F9:J9"/>
    <mergeCell ref="F10:F12"/>
    <mergeCell ref="P10:P12"/>
    <mergeCell ref="Q9:Q12"/>
    <mergeCell ref="G10:G12"/>
    <mergeCell ref="H10:I10"/>
    <mergeCell ref="N11:N12"/>
    <mergeCell ref="O11:O12"/>
    <mergeCell ref="H11:H12"/>
    <mergeCell ref="I11:I12"/>
    <mergeCell ref="J10:J12"/>
  </mergeCells>
  <printOptions/>
  <pageMargins left="0.196850393700787" right="0.196850393700787" top="0.393700787401575" bottom="0.196850393700787" header="0" footer="0"/>
  <pageSetup fitToHeight="500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2021-08-11T12:43:34Z</cp:lastPrinted>
  <dcterms:created xsi:type="dcterms:W3CDTF">2021-08-11T11:53:57Z</dcterms:created>
  <dcterms:modified xsi:type="dcterms:W3CDTF">2021-08-11T12:43:37Z</dcterms:modified>
  <cp:category/>
  <cp:version/>
  <cp:contentType/>
  <cp:contentStatus/>
</cp:coreProperties>
</file>